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https://stdennispc.sharepoint.com/sites/officegroup/Shared Documents/Asset register/"/>
    </mc:Choice>
  </mc:AlternateContent>
  <xr:revisionPtr revIDLastSave="607" documentId="14_{1715F296-9E61-4474-92DB-21D89A324F39}" xr6:coauthVersionLast="47" xr6:coauthVersionMax="47" xr10:uidLastSave="{1A36DC52-B9CC-48BE-A4C5-B39F934F88D3}"/>
  <bookViews>
    <workbookView xWindow="22635" yWindow="660" windowWidth="19725" windowHeight="11190" tabRatio="610" firstSheet="15" activeTab="18" xr2:uid="{00000000-000D-0000-FFFF-FFFF00000000}"/>
  </bookViews>
  <sheets>
    <sheet name="Cemetery" sheetId="1" r:id="rId1"/>
    <sheet name="Playing Fields" sheetId="2" r:id="rId2"/>
    <sheet name="Enniscaven" sheetId="3" r:id="rId3"/>
    <sheet name="Freda's Triangle" sheetId="4" r:id="rId4"/>
    <sheet name="Trelavour Prazey" sheetId="5" r:id="rId5"/>
    <sheet name="Bus Shelters" sheetId="7" r:id="rId6"/>
    <sheet name="Public Seats" sheetId="11" r:id="rId7"/>
    <sheet name="Summary" sheetId="40" r:id="rId8"/>
    <sheet name="Tourist Information Boards" sheetId="12" r:id="rId9"/>
    <sheet name="Trelavour Sq, St Dennis" sheetId="24" r:id="rId10"/>
    <sheet name="Hendra Prazey, St Dennis" sheetId="25" r:id="rId11"/>
    <sheet name="Road Safety Equipment" sheetId="26" r:id="rId12"/>
    <sheet name="Tools" sheetId="10" r:id="rId13"/>
    <sheet name="Office Equipment" sheetId="27" r:id="rId14"/>
    <sheet name="Church Rd, St Dennis" sheetId="28" r:id="rId15"/>
    <sheet name="Long Term Investments" sheetId="29" r:id="rId16"/>
    <sheet name="Public Toilets" sheetId="30" r:id="rId17"/>
    <sheet name="Litter Pick Equipment" sheetId="41" r:id="rId18"/>
    <sheet name="seat check sheet" sheetId="42" r:id="rId19"/>
  </sheets>
  <definedNames>
    <definedName name="_xlnm.Print_Area" localSheetId="5">'Bus Shelters'!$A$1:$J$16</definedName>
    <definedName name="_xlnm.Print_Area" localSheetId="0">Cemetery!$A$1:$I$40</definedName>
    <definedName name="_xlnm.Print_Area" localSheetId="14">'Church Rd, St Dennis'!$A$1:$J$8</definedName>
    <definedName name="_xlnm.Print_Area" localSheetId="2">Enniscaven!$A$1:$I$13</definedName>
    <definedName name="_xlnm.Print_Area" localSheetId="3">'Freda''s Triangle'!$A$1:$I$9</definedName>
    <definedName name="_xlnm.Print_Area" localSheetId="10">'Hendra Prazey, St Dennis'!$A$1:$I$11</definedName>
    <definedName name="_xlnm.Print_Area" localSheetId="15">'Long Term Investments'!$A$1:$J$8</definedName>
    <definedName name="_xlnm.Print_Area" localSheetId="13">'Office Equipment'!$A$1:$J$28</definedName>
    <definedName name="_xlnm.Print_Area" localSheetId="1">'Playing Fields'!$A$1:$K$58</definedName>
    <definedName name="_xlnm.Print_Area" localSheetId="6">'Public Seats'!$A$1:$K$12</definedName>
    <definedName name="_xlnm.Print_Area" localSheetId="16">'Public Toilets'!$A$1:$K$18</definedName>
    <definedName name="_xlnm.Print_Area" localSheetId="11">'Road Safety Equipment'!$A$1:$J$16</definedName>
    <definedName name="_xlnm.Print_Area" localSheetId="18">'seat check sheet'!$A$1:$E$20</definedName>
    <definedName name="_xlnm.Print_Area" localSheetId="12">Tools!$A$1:$I$17</definedName>
    <definedName name="_xlnm.Print_Area" localSheetId="8">'Tourist Information Boards'!$A$1:$K$13</definedName>
    <definedName name="_xlnm.Print_Area" localSheetId="4">'Trelavour Prazey'!$A$1:$J$17</definedName>
    <definedName name="_xlnm.Print_Area" localSheetId="9">'Trelavour Sq, St Dennis'!$A$1:$K$12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1" i="10" l="1"/>
  <c r="B16" i="30"/>
  <c r="B13" i="41"/>
  <c r="B57" i="2"/>
  <c r="B59" i="2" s="1"/>
  <c r="B12" i="12"/>
  <c r="B31" i="1"/>
  <c r="B33" i="1" s="1"/>
  <c r="B26" i="27" l="1"/>
  <c r="B28" i="27" s="1"/>
  <c r="E16" i="26"/>
  <c r="B14" i="26" l="1"/>
  <c r="F21" i="40" l="1"/>
  <c r="B7" i="28" l="1"/>
  <c r="B11" i="25"/>
  <c r="B10" i="11"/>
  <c r="B15" i="7"/>
  <c r="B12" i="5"/>
  <c r="B9" i="4"/>
</calcChain>
</file>

<file path=xl/sharedStrings.xml><?xml version="1.0" encoding="utf-8"?>
<sst xmlns="http://schemas.openxmlformats.org/spreadsheetml/2006/main" count="634" uniqueCount="394">
  <si>
    <t>Description</t>
  </si>
  <si>
    <t>Current Value</t>
  </si>
  <si>
    <t>Actual Cost</t>
  </si>
  <si>
    <t>Date Acquired</t>
  </si>
  <si>
    <t>Estimate Rep Cost</t>
  </si>
  <si>
    <t>Latest Ins Value</t>
  </si>
  <si>
    <t>Vendor</t>
  </si>
  <si>
    <t xml:space="preserve">Duchy Timber </t>
  </si>
  <si>
    <t>Disposal Date</t>
  </si>
  <si>
    <t>R. Halliwill</t>
  </si>
  <si>
    <t>Garden of Rest extended in 2007 (cost 2900)</t>
  </si>
  <si>
    <r>
      <rPr>
        <b/>
        <sz val="11"/>
        <color theme="1"/>
        <rFont val="Calibri"/>
        <family val="2"/>
        <scheme val="minor"/>
      </rPr>
      <t xml:space="preserve">Notes: </t>
    </r>
    <r>
      <rPr>
        <sz val="11"/>
        <color theme="1"/>
        <rFont val="Calibri"/>
        <family val="2"/>
        <scheme val="minor"/>
      </rPr>
      <t xml:space="preserve"> Garden of Rest dedicated in 1981</t>
    </r>
  </si>
  <si>
    <t>PF</t>
  </si>
  <si>
    <t>CG</t>
  </si>
  <si>
    <t>Donated</t>
  </si>
  <si>
    <t>Cemetery Land</t>
  </si>
  <si>
    <t>Disabled Access ( E)</t>
  </si>
  <si>
    <t>Storage Shed ( B)</t>
  </si>
  <si>
    <t>Granite Memorial (B)</t>
  </si>
  <si>
    <t>Gates (B)</t>
  </si>
  <si>
    <t>Signage  ( B)</t>
  </si>
  <si>
    <t>Tarmac Drives and Pathways(B)</t>
  </si>
  <si>
    <t>Finance</t>
  </si>
  <si>
    <t>THE CEMETERY, HALL RD, ST DENNIS</t>
  </si>
  <si>
    <t>ST DENNIS PLAYING FIELDS</t>
  </si>
  <si>
    <t>Land - 3 acres</t>
  </si>
  <si>
    <t>Fencing Play Area</t>
  </si>
  <si>
    <t>Safety Surfacing</t>
  </si>
  <si>
    <t>Shed was built when the Cemetery was opened</t>
  </si>
  <si>
    <t>Storage Shed</t>
  </si>
  <si>
    <t>1950's</t>
  </si>
  <si>
    <t>Arena Shelter E</t>
  </si>
  <si>
    <t>Skate Park</t>
  </si>
  <si>
    <t>Nil</t>
  </si>
  <si>
    <t>War Memorial (B)</t>
  </si>
  <si>
    <t>WAR MEMORIAL - ENNISCAVEN</t>
  </si>
  <si>
    <r>
      <rPr>
        <b/>
        <sz val="11"/>
        <color theme="1"/>
        <rFont val="Calibri"/>
        <family val="2"/>
        <scheme val="minor"/>
      </rPr>
      <t>Notes:</t>
    </r>
    <r>
      <rPr>
        <sz val="11"/>
        <color theme="1"/>
        <rFont val="Calibri"/>
        <family val="2"/>
        <scheme val="minor"/>
      </rPr>
      <t xml:space="preserve"> War Memorial at the former Enniscaven Chapel. Transferred from the Methodist Church at no cost</t>
    </r>
  </si>
  <si>
    <t>FREDA'S TRIANGLE ST DENNIS</t>
  </si>
  <si>
    <t>Leader F</t>
  </si>
  <si>
    <t>Envirn Tr</t>
  </si>
  <si>
    <r>
      <rPr>
        <b/>
        <sz val="11"/>
        <color theme="1"/>
        <rFont val="Calibri"/>
        <family val="2"/>
        <scheme val="minor"/>
      </rPr>
      <t xml:space="preserve">Notes: </t>
    </r>
    <r>
      <rPr>
        <sz val="11"/>
        <color theme="1"/>
        <rFont val="Calibri"/>
        <family val="2"/>
        <scheme val="minor"/>
      </rPr>
      <t>Millenium Project</t>
    </r>
  </si>
  <si>
    <t>Celtic Cross (B)</t>
  </si>
  <si>
    <t>Memorial Seat E)</t>
  </si>
  <si>
    <t>TRELAVOUR PRAZEY ST DENNIS</t>
  </si>
  <si>
    <t>Environm</t>
  </si>
  <si>
    <r>
      <rPr>
        <b/>
        <sz val="11"/>
        <color theme="1"/>
        <rFont val="Calibri"/>
        <family val="2"/>
        <scheme val="minor"/>
      </rPr>
      <t>Notes:</t>
    </r>
    <r>
      <rPr>
        <sz val="11"/>
        <color theme="1"/>
        <rFont val="Calibri"/>
        <family val="2"/>
        <scheme val="minor"/>
      </rPr>
      <t xml:space="preserve"> Millenium Project</t>
    </r>
  </si>
  <si>
    <t>BUS SHELTERS ST DENNIS</t>
  </si>
  <si>
    <t>CC</t>
  </si>
  <si>
    <t>Capital G</t>
  </si>
  <si>
    <t>Parish</t>
  </si>
  <si>
    <t>Notes:</t>
  </si>
  <si>
    <t>Only 3 have been insured for £2678.00 each</t>
  </si>
  <si>
    <t>1993/2000</t>
  </si>
  <si>
    <t>Granite Sundial (B)</t>
  </si>
  <si>
    <t>Granite Wall (B)</t>
  </si>
  <si>
    <t>Fore St  (Boscawen) (B)</t>
  </si>
  <si>
    <t>Fore St ( Doctors ) (B)</t>
  </si>
  <si>
    <t>Trelavour Prazey Shelter)(B)</t>
  </si>
  <si>
    <t>"                    " (Base) (B)</t>
  </si>
  <si>
    <t>Hendra Rd (Band Room) (B)</t>
  </si>
  <si>
    <t>CUTTING EQUIPMENT</t>
  </si>
  <si>
    <t>PUBLIC SEATS</t>
  </si>
  <si>
    <t>Land -0.5 Acres</t>
  </si>
  <si>
    <t>1970's</t>
  </si>
  <si>
    <t>Land registered by the Parish Council under Commons Registrations Act 1965</t>
  </si>
  <si>
    <t>Maintained by Parish Council</t>
  </si>
  <si>
    <t>RBC</t>
  </si>
  <si>
    <t>Parish Funds</t>
  </si>
  <si>
    <t>Fore St</t>
  </si>
  <si>
    <t>Trelavour Prazey</t>
  </si>
  <si>
    <t>Church Rd</t>
  </si>
  <si>
    <t>Notice Board</t>
  </si>
  <si>
    <t>CET</t>
  </si>
  <si>
    <t>Trelavour Sq</t>
  </si>
  <si>
    <t>Registered by Parish Council under Commons Registration Act 1965</t>
  </si>
  <si>
    <t>Hendra Prazey 0.25 acres</t>
  </si>
  <si>
    <t>Registered at Land Registery 2007</t>
  </si>
  <si>
    <t>First Aid Kits x 2</t>
  </si>
  <si>
    <t>Large Cones x 2</t>
  </si>
  <si>
    <t>Small Cones x 15</t>
  </si>
  <si>
    <t>Road Signs x 5</t>
  </si>
  <si>
    <t>Trailer - Second Hand</t>
  </si>
  <si>
    <t>2010/11</t>
  </si>
  <si>
    <t xml:space="preserve">Laptop </t>
  </si>
  <si>
    <t>Novatech</t>
  </si>
  <si>
    <t>Lock Cupboard</t>
  </si>
  <si>
    <t>Filing Cabinet</t>
  </si>
  <si>
    <t>Monitor</t>
  </si>
  <si>
    <t xml:space="preserve">Sign Post </t>
  </si>
  <si>
    <t>Wooden Fencing</t>
  </si>
  <si>
    <t>Richard H</t>
  </si>
  <si>
    <t>LONG TERM INVESTMENTS</t>
  </si>
  <si>
    <t xml:space="preserve">Abbey </t>
  </si>
  <si>
    <t>Market  Value</t>
  </si>
  <si>
    <t>89 Shares in Santander</t>
  </si>
  <si>
    <t>89 Shares awarded following a de-mutualisation of the Abbey National Society later absorbed by Banco Santander</t>
  </si>
  <si>
    <t>PUBLIC TOILETS</t>
  </si>
  <si>
    <t>Toilets</t>
  </si>
  <si>
    <t>Current  Value</t>
  </si>
  <si>
    <t>Hard Drive Back up</t>
  </si>
  <si>
    <t>Land -0.33 Acres</t>
  </si>
  <si>
    <t>TOURIST INFORMATION BOARDS</t>
  </si>
  <si>
    <t>TRELAVOUR SQ ST DENNIS</t>
  </si>
  <si>
    <t>HENDRA PRAZEY ST DENNIS</t>
  </si>
  <si>
    <t>ROAD SAFETY EQUIPMENT</t>
  </si>
  <si>
    <t>OFFICE EQUIPMENT</t>
  </si>
  <si>
    <t>CHURCH RD ST DENNIS</t>
  </si>
  <si>
    <t>Disabled Rails</t>
  </si>
  <si>
    <t>Mother and Baby Unit</t>
  </si>
  <si>
    <t xml:space="preserve">4 x Public Seats </t>
  </si>
  <si>
    <t>Public Seat</t>
  </si>
  <si>
    <t>Notes: 16 in total. Split into some of the designated areas</t>
  </si>
  <si>
    <t>1 x Hendra Rd Corner</t>
  </si>
  <si>
    <t xml:space="preserve">1 x Kellow Rd </t>
  </si>
  <si>
    <t>1 x Hall Rd Childrens Park</t>
  </si>
  <si>
    <t xml:space="preserve">TOTAL - 16 </t>
  </si>
  <si>
    <t>2 x Public Seats  Council</t>
  </si>
  <si>
    <t>1 x Public Seats  Wooden No Plaque</t>
  </si>
  <si>
    <t>3 x Public Seats with Plaques</t>
  </si>
  <si>
    <t>Hendra Downs (B)  Concrete</t>
  </si>
  <si>
    <t>Enniscaven Concrete</t>
  </si>
  <si>
    <t>Enniscaven Notice Board</t>
  </si>
  <si>
    <t>Signage</t>
  </si>
  <si>
    <t xml:space="preserve">Garden of Rest extended in 2007 </t>
  </si>
  <si>
    <t>Tel/Ansaphone</t>
  </si>
  <si>
    <t>Martin Luck</t>
  </si>
  <si>
    <t>2 large desks</t>
  </si>
  <si>
    <t>1 small desk</t>
  </si>
  <si>
    <t>Asda</t>
  </si>
  <si>
    <t>HL</t>
  </si>
  <si>
    <t>PC</t>
  </si>
  <si>
    <t>Toilet roll holder gents</t>
  </si>
  <si>
    <t>CSC</t>
  </si>
  <si>
    <t>Spar Notice Board</t>
  </si>
  <si>
    <t>PS</t>
  </si>
  <si>
    <t>M A Grigg</t>
  </si>
  <si>
    <t>Items in Cemetery Shed</t>
  </si>
  <si>
    <t>Strimmer</t>
  </si>
  <si>
    <t>No of Items</t>
  </si>
  <si>
    <t>Triangle signs</t>
  </si>
  <si>
    <t>Astro - turf</t>
  </si>
  <si>
    <t>bundle</t>
  </si>
  <si>
    <t>Footpath sign to St Dennis</t>
  </si>
  <si>
    <t>Tool box - hammer screw, sockets, driver, plyers, sockets</t>
  </si>
  <si>
    <t>Ladder</t>
  </si>
  <si>
    <t>Wheelbarrow</t>
  </si>
  <si>
    <t xml:space="preserve">Petrol can </t>
  </si>
  <si>
    <t>Box saw</t>
  </si>
  <si>
    <t>Bucket</t>
  </si>
  <si>
    <t>Village Information Sign</t>
  </si>
  <si>
    <t>Fore Street</t>
  </si>
  <si>
    <t>Slide Large</t>
  </si>
  <si>
    <t>Bin bottom entrance</t>
  </si>
  <si>
    <t>Skatepark x 1 + 1 ( 2 rectangle double bins</t>
  </si>
  <si>
    <t>PLAYING FIELD/ PLAYING FIELD SHED</t>
  </si>
  <si>
    <t>Playing Field Shed</t>
  </si>
  <si>
    <t>1 wheelbarrow</t>
  </si>
  <si>
    <t>black matting (mesh)</t>
  </si>
  <si>
    <t>bolts &amp; screw</t>
  </si>
  <si>
    <t>bin + bin base</t>
  </si>
  <si>
    <t xml:space="preserve">Treviscoe Bus Shelter </t>
  </si>
  <si>
    <t>Blower Vac   Playing Field Shed</t>
  </si>
  <si>
    <t>Brush Cutter    Cemetery Shed</t>
  </si>
  <si>
    <t>Husquarvarna  Cemetery Shed</t>
  </si>
  <si>
    <t>Mower (Ariens) Cemetery Shed</t>
  </si>
  <si>
    <t>Ratchet lopper</t>
  </si>
  <si>
    <t>Saws</t>
  </si>
  <si>
    <t>Lawn Shears</t>
  </si>
  <si>
    <t>Brushes</t>
  </si>
  <si>
    <t xml:space="preserve">Litter Pickers </t>
  </si>
  <si>
    <t>Litter Pickers x 1</t>
  </si>
  <si>
    <t>Secateurs</t>
  </si>
  <si>
    <t>Rubber Mallet</t>
  </si>
  <si>
    <t>COST</t>
  </si>
  <si>
    <t>Edging Knives</t>
  </si>
  <si>
    <t>DOP</t>
  </si>
  <si>
    <t>Pesticide storage cabinet</t>
  </si>
  <si>
    <t>Lawnmower (Einhell)</t>
  </si>
  <si>
    <t>Memorial parade signs (storage for church)</t>
  </si>
  <si>
    <t>weed sprayer knapsack</t>
  </si>
  <si>
    <t xml:space="preserve">Metal Fencing Side </t>
  </si>
  <si>
    <t>Mission Stealth Unit</t>
  </si>
  <si>
    <t>Nest Swing &amp; 2 Bumper seats</t>
  </si>
  <si>
    <t>High Swing with 2 Cradle seats</t>
  </si>
  <si>
    <t>Minizone Slider</t>
  </si>
  <si>
    <t>Whale Springer</t>
  </si>
  <si>
    <t>See-Saw Rocker</t>
  </si>
  <si>
    <t>Dish Roundabout</t>
  </si>
  <si>
    <t>Talk Tubes</t>
  </si>
  <si>
    <t>Gondolar Rope End Swinger</t>
  </si>
  <si>
    <t>Rotator Roundabout</t>
  </si>
  <si>
    <t>Goundworks for all New Wet Pour Areas</t>
  </si>
  <si>
    <t>Concrete Kerb Edging New Wet Pour Areas</t>
  </si>
  <si>
    <t>Cut channel into existing wetpour</t>
  </si>
  <si>
    <t>30m cableway with starting ramp</t>
  </si>
  <si>
    <t>Single point Cantilever Swing</t>
  </si>
  <si>
    <t>Segment meeting house with roof panels</t>
  </si>
  <si>
    <t>Insatllation of meeting house</t>
  </si>
  <si>
    <t>Concrete base for pod shelter</t>
  </si>
  <si>
    <t>Derby Litter Bins x 2</t>
  </si>
  <si>
    <t>Concrete bases for benches, seats &amp; bins</t>
  </si>
  <si>
    <t>Metal Fencing Bottom &amp; Right side</t>
  </si>
  <si>
    <t>Garden Hoe</t>
  </si>
  <si>
    <t>Hazardous Storage Cupboard</t>
  </si>
  <si>
    <t>05.10.2017</t>
  </si>
  <si>
    <t>Pressue Sprayer</t>
  </si>
  <si>
    <t>Lawn Mower</t>
  </si>
  <si>
    <t>07.11.2017</t>
  </si>
  <si>
    <t>03.10-2017</t>
  </si>
  <si>
    <t>ST DENNIS</t>
  </si>
  <si>
    <t xml:space="preserve">ASSET REGISTER </t>
  </si>
  <si>
    <t>Cemetery</t>
  </si>
  <si>
    <t>Playing Fields</t>
  </si>
  <si>
    <t>Frieda's Triangle</t>
  </si>
  <si>
    <t>Trevalour Prazey</t>
  </si>
  <si>
    <t>Bus Shelters</t>
  </si>
  <si>
    <t>Equipment</t>
  </si>
  <si>
    <t>Seats</t>
  </si>
  <si>
    <t>Tourist Boards</t>
  </si>
  <si>
    <t>Trevalour Square</t>
  </si>
  <si>
    <t>Hendra Prazey</t>
  </si>
  <si>
    <t>Road Safety Equip.</t>
  </si>
  <si>
    <t>Office Equipment</t>
  </si>
  <si>
    <t>Church Road</t>
  </si>
  <si>
    <t>Long Term Investments</t>
  </si>
  <si>
    <t>TOTAL</t>
  </si>
  <si>
    <t>Glow Worm Sea Saw</t>
  </si>
  <si>
    <t>14-15</t>
  </si>
  <si>
    <t>Still on register 2013-14 value</t>
  </si>
  <si>
    <t>Skatepark area surfacing</t>
  </si>
  <si>
    <t>Rastick Picnic Benches x 2</t>
  </si>
  <si>
    <t>Harewood Seats x 3</t>
  </si>
  <si>
    <t>1 x old public seat play area</t>
  </si>
  <si>
    <t>1 x existing seat Skate park</t>
  </si>
  <si>
    <t>Dinosaurs Domain</t>
  </si>
  <si>
    <t>Cost</t>
  </si>
  <si>
    <t xml:space="preserve">disposal </t>
  </si>
  <si>
    <t xml:space="preserve"> needle Safesound </t>
  </si>
  <si>
    <t>Brush</t>
  </si>
  <si>
    <t>Shovel</t>
  </si>
  <si>
    <t>Rope</t>
  </si>
  <si>
    <t>10.5m</t>
  </si>
  <si>
    <t>First Aid Box</t>
  </si>
  <si>
    <t>Dog Fouling signs</t>
  </si>
  <si>
    <t>Earth Anchors</t>
  </si>
  <si>
    <t>Row markers</t>
  </si>
  <si>
    <t>Kerrow Memorials</t>
  </si>
  <si>
    <t>Dryer x 1</t>
  </si>
  <si>
    <t>Toilet Roll Holders x 1</t>
  </si>
  <si>
    <t>New Toilet Bowl Ladies</t>
  </si>
  <si>
    <t>Hand Dryer</t>
  </si>
  <si>
    <t>Walgate</t>
  </si>
  <si>
    <t>HSD Online</t>
  </si>
  <si>
    <t>Gym Equipment</t>
  </si>
  <si>
    <t>Husqyvarna 545XT Strimmer</t>
  </si>
  <si>
    <t xml:space="preserve">Garden of Rest extended in 2019 </t>
  </si>
  <si>
    <t>Strimmer Husqarvana</t>
  </si>
  <si>
    <t>Kyle Willmott</t>
  </si>
  <si>
    <t>Litter Pick Equipment</t>
  </si>
  <si>
    <t>2 x 140ltr bins and trolley</t>
  </si>
  <si>
    <t>Parrs</t>
  </si>
  <si>
    <t>15 litter pickers &amp; 15 hoops</t>
  </si>
  <si>
    <t xml:space="preserve"> Janitorial Supplies </t>
  </si>
  <si>
    <t>15 hi Viz Vests 36 pairs gloves</t>
  </si>
  <si>
    <t>Safety supply company</t>
  </si>
  <si>
    <t>Grant Highstreet fund</t>
  </si>
  <si>
    <t>2 x office chairs</t>
  </si>
  <si>
    <t>First Aid Kit</t>
  </si>
  <si>
    <t xml:space="preserve">Hi Viz Jackets </t>
  </si>
  <si>
    <t>36 Pairs</t>
  </si>
  <si>
    <t>Gloves for litter picking</t>
  </si>
  <si>
    <t xml:space="preserve">Litter pickers and hoops </t>
  </si>
  <si>
    <t>15 of each</t>
  </si>
  <si>
    <t>maintenance barrow &amp; bins</t>
  </si>
  <si>
    <t>Dell Laptop</t>
  </si>
  <si>
    <t>Currys</t>
  </si>
  <si>
    <t>Dispose</t>
  </si>
  <si>
    <t>various</t>
  </si>
  <si>
    <t>Garden Fork</t>
  </si>
  <si>
    <t>Garden Spade</t>
  </si>
  <si>
    <t>Garden of Rest Row markers</t>
  </si>
  <si>
    <t>CCTV</t>
  </si>
  <si>
    <t>Waldon Security</t>
  </si>
  <si>
    <t xml:space="preserve"> large bollards (moved to Cem shed)</t>
  </si>
  <si>
    <t>small bollards (moved to Cem shed)</t>
  </si>
  <si>
    <t xml:space="preserve">small bollards </t>
  </si>
  <si>
    <t xml:space="preserve"> large bollards </t>
  </si>
  <si>
    <t>1 Fredas Triangle</t>
  </si>
  <si>
    <t>1 Enniscaven</t>
  </si>
  <si>
    <t>Benches</t>
  </si>
  <si>
    <t>Date checked</t>
  </si>
  <si>
    <t>1 Trelavour Prazey</t>
  </si>
  <si>
    <t>2 Trelavour Prazey</t>
  </si>
  <si>
    <t>bus stop Trelavour prazey</t>
  </si>
  <si>
    <t>pass</t>
  </si>
  <si>
    <t>Fail</t>
  </si>
  <si>
    <t>Detail of attention required</t>
  </si>
  <si>
    <t>Office Safe</t>
  </si>
  <si>
    <t>ASG Security</t>
  </si>
  <si>
    <t>Husqyvana Chainsaw</t>
  </si>
  <si>
    <t>Salt Boxes x 5</t>
  </si>
  <si>
    <t>Lower entrance gate</t>
  </si>
  <si>
    <t>lower entrance fencing</t>
  </si>
  <si>
    <t>Total</t>
  </si>
  <si>
    <t>Litter pick equipemnt</t>
  </si>
  <si>
    <t>Alba Tablet</t>
  </si>
  <si>
    <t>Argos</t>
  </si>
  <si>
    <t>1 x Tel/Ansaphone, 1 x handset</t>
  </si>
  <si>
    <t>PC World</t>
  </si>
  <si>
    <t>HP Laserjet Printer</t>
  </si>
  <si>
    <t>Amazon</t>
  </si>
  <si>
    <t>Fencing of childrens play area</t>
  </si>
  <si>
    <t>Fencing of public footpath</t>
  </si>
  <si>
    <t>John Richards Fencing</t>
  </si>
  <si>
    <t>Grit Box Hendra Prazey</t>
  </si>
  <si>
    <t>Grit Bin Hendr Heights</t>
  </si>
  <si>
    <t>Cornwal Cllr Community Chest</t>
  </si>
  <si>
    <t>1Dellcomputer monitor</t>
  </si>
  <si>
    <t xml:space="preserve">2 x Dell PC's </t>
  </si>
  <si>
    <t>Draytec wireless router</t>
  </si>
  <si>
    <t>CCTV Camera</t>
  </si>
  <si>
    <t>Gully Covers</t>
  </si>
  <si>
    <t>GM Fabrications</t>
  </si>
  <si>
    <t>disabled access gate</t>
  </si>
  <si>
    <t>NBB Recycled Furniture</t>
  </si>
  <si>
    <t>CCTV shed installation</t>
  </si>
  <si>
    <t>CCTV System</t>
  </si>
  <si>
    <t>T Clarke</t>
  </si>
  <si>
    <t>Playing Field:</t>
  </si>
  <si>
    <t>Plastic Picnic Tables x 2</t>
  </si>
  <si>
    <t>Plastic Benches x 3</t>
  </si>
  <si>
    <t>Metal Bench x 1</t>
  </si>
  <si>
    <t>Cemetery:</t>
  </si>
  <si>
    <t>Wood Benches x 6</t>
  </si>
  <si>
    <t>Goal Posts x2</t>
  </si>
  <si>
    <t>The Soccer Store</t>
  </si>
  <si>
    <t>Sthil Hedge Trimmer</t>
  </si>
  <si>
    <t>Petrol Hedgecutter</t>
  </si>
  <si>
    <t>Chainsaw</t>
  </si>
  <si>
    <t>Suez Bin</t>
  </si>
  <si>
    <t>Sumsung Mobile phone</t>
  </si>
  <si>
    <t>CCTV Monitor</t>
  </si>
  <si>
    <t>Donation</t>
  </si>
  <si>
    <t>Litter pick equipment</t>
  </si>
  <si>
    <t>Owned by PF Trust</t>
  </si>
  <si>
    <t>Play area gate</t>
  </si>
  <si>
    <t>New Bin</t>
  </si>
  <si>
    <t>UPDATED MARCH 23</t>
  </si>
  <si>
    <t>6 new hoops</t>
  </si>
  <si>
    <t>8 new litter pickers</t>
  </si>
  <si>
    <t>Re-cycled plastic bench</t>
  </si>
  <si>
    <t>Post Box</t>
  </si>
  <si>
    <t>Digital Telephones x 2</t>
  </si>
  <si>
    <t xml:space="preserve">Coast to Coast </t>
  </si>
  <si>
    <t>Bench Skate Park</t>
  </si>
  <si>
    <t>Galsdon</t>
  </si>
  <si>
    <t>Combi can &amp; 2 Filler spouts</t>
  </si>
  <si>
    <t>portble tool kit</t>
  </si>
  <si>
    <t>Makita Angle Grinder</t>
  </si>
  <si>
    <t>Screwfix</t>
  </si>
  <si>
    <t>Makita Drill &amp; 2 Batteries</t>
  </si>
  <si>
    <t>Platform step ladder</t>
  </si>
  <si>
    <t>Bench Vice</t>
  </si>
  <si>
    <t>Wall Refurbishment</t>
  </si>
  <si>
    <t>Boundary Wall Repairs</t>
  </si>
  <si>
    <t>Skate Park Refurbishment</t>
  </si>
  <si>
    <t>Mavericks</t>
  </si>
  <si>
    <t>Litter Bins ( E)   4</t>
  </si>
  <si>
    <t>2x 2023</t>
  </si>
  <si>
    <t>£32.92 removed for 2 bins disposedof in 2023 17/11/23</t>
  </si>
  <si>
    <t>Concrete Steps / bench base</t>
  </si>
  <si>
    <t>A1</t>
  </si>
  <si>
    <t>Grit Bin Enniscaven</t>
  </si>
  <si>
    <t>Grit Bin Laby Trelavour Rd</t>
  </si>
  <si>
    <t>Srock fencing</t>
  </si>
  <si>
    <t>Mays Country Store</t>
  </si>
  <si>
    <t xml:space="preserve">Litter Pick Trolley </t>
  </si>
  <si>
    <t xml:space="preserve"> </t>
  </si>
  <si>
    <t xml:space="preserve">New Skate Park Sign </t>
  </si>
  <si>
    <t>Laptops direct</t>
  </si>
  <si>
    <t>as at 31st March 2024</t>
  </si>
  <si>
    <t>1 disposed of Jul 23</t>
  </si>
  <si>
    <t>Bench &amp; notice board disposed of 2023</t>
  </si>
  <si>
    <t>Toilet Roll Dispenser</t>
  </si>
  <si>
    <t>toilet roll holder x 1 disposed of 2023</t>
  </si>
  <si>
    <t>£1500 fencing disposed of 2023</t>
  </si>
  <si>
    <t>petrol combi cn</t>
  </si>
  <si>
    <t>Disposed of all small items 2023</t>
  </si>
  <si>
    <t>Notice board disposal</t>
  </si>
  <si>
    <t>Wooden bench disposal</t>
  </si>
  <si>
    <t>disposal litter pick equipment £399.95</t>
  </si>
  <si>
    <t>Assests disposed of in 2023</t>
  </si>
  <si>
    <t>Mason Kings</t>
  </si>
  <si>
    <t>hoops &amp; litter pickers disposed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</si>
</sst>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d/m/yy;@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u val="double"/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6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6"/>
      <color indexed="8"/>
      <name val="Calibri"/>
      <family val="2"/>
    </font>
    <font>
      <b/>
      <sz val="11"/>
      <color indexed="8"/>
      <name val="Calibri"/>
      <family val="2"/>
    </font>
    <font>
      <b/>
      <sz val="14"/>
      <color indexed="8"/>
      <name val="Calibri"/>
      <family val="2"/>
    </font>
    <font>
      <sz val="11"/>
      <color indexed="30"/>
      <name val="Calibri"/>
      <family val="2"/>
    </font>
    <font>
      <sz val="11"/>
      <color indexed="10"/>
      <name val="Calibri"/>
      <family val="2"/>
    </font>
    <font>
      <sz val="11"/>
      <name val="Calibri"/>
      <family val="2"/>
    </font>
    <font>
      <sz val="11"/>
      <name val="Calibri"/>
      <family val="2"/>
      <scheme val="minor"/>
    </font>
    <font>
      <sz val="11"/>
      <color rgb="FFFF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8"/>
      </right>
      <top style="hair">
        <color indexed="8"/>
      </top>
      <bottom style="hair">
        <color indexed="64"/>
      </bottom>
      <diagonal/>
    </border>
    <border>
      <left style="hair">
        <color indexed="8"/>
      </left>
      <right style="hair">
        <color indexed="64"/>
      </right>
      <top style="hair">
        <color indexed="8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9">
    <xf numFmtId="0" fontId="0" fillId="0" borderId="0" xfId="0"/>
    <xf numFmtId="0" fontId="1" fillId="0" borderId="1" xfId="0" applyFont="1" applyBorder="1"/>
    <xf numFmtId="0" fontId="0" fillId="0" borderId="1" xfId="0" applyBorder="1"/>
    <xf numFmtId="2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0" fontId="2" fillId="0" borderId="0" xfId="0" applyFont="1"/>
    <xf numFmtId="0" fontId="3" fillId="0" borderId="0" xfId="0" applyFont="1"/>
    <xf numFmtId="0" fontId="1" fillId="0" borderId="2" xfId="0" applyFont="1" applyBorder="1"/>
    <xf numFmtId="0" fontId="5" fillId="0" borderId="0" xfId="0" applyFont="1"/>
    <xf numFmtId="0" fontId="1" fillId="0" borderId="3" xfId="0" applyFont="1" applyBorder="1"/>
    <xf numFmtId="0" fontId="5" fillId="0" borderId="0" xfId="1" applyFont="1" applyBorder="1"/>
    <xf numFmtId="0" fontId="2" fillId="0" borderId="0" xfId="0" applyFont="1" applyAlignment="1">
      <alignment horizontal="left"/>
    </xf>
    <xf numFmtId="0" fontId="6" fillId="0" borderId="1" xfId="0" applyFont="1" applyBorder="1"/>
    <xf numFmtId="3" fontId="0" fillId="0" borderId="1" xfId="0" applyNumberFormat="1" applyBorder="1" applyAlignment="1">
      <alignment horizontal="left"/>
    </xf>
    <xf numFmtId="43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1" xfId="0" applyFont="1" applyBorder="1" applyAlignment="1">
      <alignment horizontal="center"/>
    </xf>
    <xf numFmtId="0" fontId="0" fillId="0" borderId="4" xfId="0" applyBorder="1"/>
    <xf numFmtId="4" fontId="0" fillId="0" borderId="0" xfId="0" applyNumberFormat="1"/>
    <xf numFmtId="4" fontId="1" fillId="0" borderId="1" xfId="0" applyNumberFormat="1" applyFont="1" applyBorder="1" applyAlignment="1">
      <alignment horizontal="center"/>
    </xf>
    <xf numFmtId="4" fontId="0" fillId="0" borderId="1" xfId="0" applyNumberFormat="1" applyBorder="1"/>
    <xf numFmtId="164" fontId="0" fillId="0" borderId="0" xfId="0" applyNumberFormat="1"/>
    <xf numFmtId="164" fontId="0" fillId="0" borderId="1" xfId="0" applyNumberFormat="1" applyBorder="1"/>
    <xf numFmtId="43" fontId="0" fillId="0" borderId="0" xfId="0" applyNumberFormat="1"/>
    <xf numFmtId="0" fontId="7" fillId="0" borderId="0" xfId="0" applyFont="1"/>
    <xf numFmtId="3" fontId="0" fillId="0" borderId="0" xfId="0" applyNumberFormat="1"/>
    <xf numFmtId="3" fontId="0" fillId="0" borderId="5" xfId="0" applyNumberFormat="1" applyBorder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0" fillId="0" borderId="6" xfId="0" applyBorder="1"/>
    <xf numFmtId="0" fontId="9" fillId="0" borderId="6" xfId="0" applyFont="1" applyBorder="1"/>
    <xf numFmtId="2" fontId="0" fillId="0" borderId="6" xfId="0" applyNumberFormat="1" applyBorder="1" applyAlignment="1">
      <alignment horizontal="right"/>
    </xf>
    <xf numFmtId="2" fontId="0" fillId="0" borderId="6" xfId="0" applyNumberFormat="1" applyBorder="1"/>
    <xf numFmtId="3" fontId="0" fillId="0" borderId="6" xfId="0" applyNumberFormat="1" applyBorder="1" applyAlignment="1">
      <alignment horizontal="right"/>
    </xf>
    <xf numFmtId="17" fontId="0" fillId="0" borderId="6" xfId="0" applyNumberFormat="1" applyBorder="1"/>
    <xf numFmtId="0" fontId="11" fillId="0" borderId="6" xfId="0" applyFont="1" applyBorder="1"/>
    <xf numFmtId="0" fontId="11" fillId="0" borderId="6" xfId="0" applyFont="1" applyBorder="1" applyAlignment="1">
      <alignment horizontal="right"/>
    </xf>
    <xf numFmtId="0" fontId="12" fillId="0" borderId="6" xfId="0" applyFont="1" applyBorder="1"/>
    <xf numFmtId="0" fontId="0" fillId="0" borderId="6" xfId="0" applyBorder="1" applyAlignment="1">
      <alignment horizontal="right"/>
    </xf>
    <xf numFmtId="0" fontId="12" fillId="0" borderId="0" xfId="0" applyFont="1"/>
    <xf numFmtId="1" fontId="0" fillId="0" borderId="0" xfId="0" applyNumberFormat="1"/>
    <xf numFmtId="17" fontId="0" fillId="0" borderId="0" xfId="0" applyNumberFormat="1"/>
    <xf numFmtId="0" fontId="1" fillId="0" borderId="0" xfId="0" applyFont="1"/>
    <xf numFmtId="14" fontId="0" fillId="0" borderId="1" xfId="0" applyNumberFormat="1" applyBorder="1"/>
    <xf numFmtId="0" fontId="13" fillId="0" borderId="6" xfId="0" applyFont="1" applyBorder="1"/>
    <xf numFmtId="0" fontId="14" fillId="0" borderId="6" xfId="0" applyFont="1" applyBorder="1"/>
    <xf numFmtId="0" fontId="13" fillId="0" borderId="6" xfId="0" applyFont="1" applyBorder="1" applyAlignment="1">
      <alignment horizontal="right"/>
    </xf>
    <xf numFmtId="1" fontId="12" fillId="0" borderId="0" xfId="0" applyNumberFormat="1" applyFont="1"/>
    <xf numFmtId="17" fontId="0" fillId="0" borderId="1" xfId="0" applyNumberFormat="1" applyBorder="1"/>
    <xf numFmtId="0" fontId="0" fillId="2" borderId="1" xfId="0" applyFill="1" applyBorder="1"/>
    <xf numFmtId="0" fontId="0" fillId="2" borderId="1" xfId="0" applyFill="1" applyBorder="1" applyAlignment="1">
      <alignment horizontal="left"/>
    </xf>
    <xf numFmtId="14" fontId="0" fillId="2" borderId="1" xfId="0" applyNumberFormat="1" applyFill="1" applyBorder="1"/>
    <xf numFmtId="14" fontId="0" fillId="0" borderId="1" xfId="0" applyNumberFormat="1" applyBorder="1" applyAlignment="1">
      <alignment horizontal="left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2" xfId="0" applyBorder="1"/>
    <xf numFmtId="0" fontId="0" fillId="0" borderId="10" xfId="0" applyBorder="1"/>
    <xf numFmtId="0" fontId="0" fillId="0" borderId="11" xfId="0" applyBorder="1"/>
    <xf numFmtId="14" fontId="13" fillId="0" borderId="6" xfId="0" applyNumberFormat="1" applyFont="1" applyBorder="1"/>
    <xf numFmtId="43" fontId="0" fillId="0" borderId="10" xfId="0" applyNumberFormat="1" applyBorder="1"/>
    <xf numFmtId="0" fontId="13" fillId="0" borderId="12" xfId="0" applyFont="1" applyBorder="1"/>
    <xf numFmtId="0" fontId="13" fillId="0" borderId="13" xfId="0" applyFont="1" applyBorder="1"/>
    <xf numFmtId="0" fontId="13" fillId="0" borderId="10" xfId="0" applyFont="1" applyBorder="1"/>
    <xf numFmtId="0" fontId="0" fillId="0" borderId="15" xfId="0" applyBorder="1"/>
    <xf numFmtId="0" fontId="0" fillId="0" borderId="14" xfId="0" applyBorder="1"/>
    <xf numFmtId="0" fontId="13" fillId="0" borderId="17" xfId="0" applyFont="1" applyBorder="1"/>
    <xf numFmtId="0" fontId="13" fillId="0" borderId="14" xfId="0" applyFont="1" applyBorder="1"/>
    <xf numFmtId="0" fontId="0" fillId="0" borderId="18" xfId="0" applyBorder="1"/>
    <xf numFmtId="0" fontId="0" fillId="0" borderId="19" xfId="0" applyBorder="1"/>
    <xf numFmtId="0" fontId="12" fillId="0" borderId="18" xfId="0" applyFont="1" applyBorder="1"/>
    <xf numFmtId="0" fontId="13" fillId="0" borderId="20" xfId="0" applyFont="1" applyBorder="1"/>
    <xf numFmtId="17" fontId="13" fillId="0" borderId="14" xfId="0" applyNumberFormat="1" applyFont="1" applyBorder="1"/>
    <xf numFmtId="17" fontId="13" fillId="0" borderId="13" xfId="0" applyNumberFormat="1" applyFont="1" applyBorder="1"/>
    <xf numFmtId="17" fontId="13" fillId="0" borderId="22" xfId="0" applyNumberFormat="1" applyFont="1" applyBorder="1"/>
    <xf numFmtId="0" fontId="13" fillId="0" borderId="23" xfId="0" applyFont="1" applyBorder="1"/>
    <xf numFmtId="0" fontId="13" fillId="0" borderId="24" xfId="0" applyFont="1" applyBorder="1"/>
    <xf numFmtId="0" fontId="13" fillId="0" borderId="25" xfId="0" applyFont="1" applyBorder="1"/>
    <xf numFmtId="0" fontId="13" fillId="0" borderId="0" xfId="0" applyFont="1"/>
    <xf numFmtId="0" fontId="13" fillId="0" borderId="18" xfId="0" applyFont="1" applyBorder="1"/>
    <xf numFmtId="0" fontId="13" fillId="0" borderId="19" xfId="0" applyFont="1" applyBorder="1"/>
    <xf numFmtId="17" fontId="13" fillId="0" borderId="21" xfId="0" applyNumberFormat="1" applyFont="1" applyBorder="1"/>
    <xf numFmtId="14" fontId="0" fillId="0" borderId="21" xfId="0" applyNumberFormat="1" applyBorder="1"/>
    <xf numFmtId="0" fontId="0" fillId="3" borderId="1" xfId="0" applyFill="1" applyBorder="1"/>
    <xf numFmtId="4" fontId="0" fillId="3" borderId="1" xfId="0" applyNumberFormat="1" applyFill="1" applyBorder="1"/>
    <xf numFmtId="0" fontId="0" fillId="0" borderId="1" xfId="0" applyBorder="1" applyAlignment="1">
      <alignment horizontal="right"/>
    </xf>
    <xf numFmtId="0" fontId="0" fillId="3" borderId="1" xfId="0" applyFill="1" applyBorder="1" applyAlignment="1">
      <alignment horizontal="left"/>
    </xf>
    <xf numFmtId="1" fontId="0" fillId="0" borderId="6" xfId="0" applyNumberFormat="1" applyBorder="1" applyAlignment="1">
      <alignment horizontal="right"/>
    </xf>
    <xf numFmtId="4" fontId="0" fillId="0" borderId="1" xfId="0" applyNumberFormat="1" applyBorder="1" applyAlignment="1">
      <alignment horizontal="left"/>
    </xf>
    <xf numFmtId="0" fontId="6" fillId="0" borderId="1" xfId="0" applyFont="1" applyBorder="1" applyAlignment="1">
      <alignment horizontal="center"/>
    </xf>
    <xf numFmtId="4" fontId="6" fillId="2" borderId="1" xfId="0" applyNumberFormat="1" applyFont="1" applyFill="1" applyBorder="1"/>
    <xf numFmtId="0" fontId="6" fillId="3" borderId="1" xfId="0" applyFont="1" applyFill="1" applyBorder="1" applyAlignment="1">
      <alignment horizontal="left"/>
    </xf>
    <xf numFmtId="0" fontId="15" fillId="0" borderId="6" xfId="0" applyFont="1" applyBorder="1"/>
    <xf numFmtId="0" fontId="13" fillId="3" borderId="6" xfId="0" applyFont="1" applyFill="1" applyBorder="1"/>
    <xf numFmtId="4" fontId="13" fillId="3" borderId="6" xfId="0" applyNumberFormat="1" applyFont="1" applyFill="1" applyBorder="1"/>
    <xf numFmtId="1" fontId="0" fillId="3" borderId="6" xfId="0" applyNumberFormat="1" applyFill="1" applyBorder="1" applyAlignment="1">
      <alignment horizontal="right"/>
    </xf>
    <xf numFmtId="0" fontId="13" fillId="3" borderId="14" xfId="0" applyFont="1" applyFill="1" applyBorder="1"/>
    <xf numFmtId="0" fontId="13" fillId="3" borderId="16" xfId="0" applyFont="1" applyFill="1" applyBorder="1"/>
    <xf numFmtId="3" fontId="14" fillId="3" borderId="6" xfId="0" applyNumberFormat="1" applyFont="1" applyFill="1" applyBorder="1" applyAlignment="1">
      <alignment horizontal="right"/>
    </xf>
    <xf numFmtId="3" fontId="0" fillId="3" borderId="6" xfId="0" applyNumberFormat="1" applyFill="1" applyBorder="1" applyAlignment="1">
      <alignment horizontal="right"/>
    </xf>
    <xf numFmtId="0" fontId="0" fillId="3" borderId="6" xfId="0" applyFill="1" applyBorder="1" applyAlignment="1">
      <alignment horizontal="right"/>
    </xf>
    <xf numFmtId="0" fontId="11" fillId="3" borderId="6" xfId="0" applyFont="1" applyFill="1" applyBorder="1" applyAlignment="1">
      <alignment horizontal="right"/>
    </xf>
    <xf numFmtId="0" fontId="6" fillId="3" borderId="6" xfId="0" applyFont="1" applyFill="1" applyBorder="1"/>
    <xf numFmtId="0" fontId="13" fillId="3" borderId="6" xfId="0" applyFont="1" applyFill="1" applyBorder="1" applyAlignment="1">
      <alignment horizontal="right"/>
    </xf>
    <xf numFmtId="0" fontId="0" fillId="3" borderId="14" xfId="0" applyFill="1" applyBorder="1"/>
    <xf numFmtId="0" fontId="13" fillId="3" borderId="13" xfId="0" applyFont="1" applyFill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64"/>
  <sheetViews>
    <sheetView topLeftCell="A9" workbookViewId="0">
      <selection activeCell="B33" sqref="B33"/>
    </sheetView>
  </sheetViews>
  <sheetFormatPr defaultRowHeight="15" x14ac:dyDescent="0.25"/>
  <cols>
    <col min="1" max="1" width="30.42578125" customWidth="1"/>
    <col min="2" max="2" width="10.28515625" customWidth="1"/>
    <col min="3" max="3" width="16.28515625" customWidth="1"/>
    <col min="4" max="4" width="14.5703125" customWidth="1"/>
    <col min="5" max="5" width="12.28515625" customWidth="1"/>
    <col min="6" max="6" width="13.7109375" customWidth="1"/>
    <col min="7" max="7" width="20.140625" customWidth="1"/>
    <col min="8" max="8" width="8.5703125" customWidth="1"/>
    <col min="9" max="9" width="12.28515625" customWidth="1"/>
    <col min="11" max="12" width="9.140625" customWidth="1"/>
    <col min="13" max="13" width="48.5703125" customWidth="1"/>
    <col min="14" max="14" width="18.85546875" customWidth="1"/>
    <col min="15" max="15" width="9.85546875" style="20" customWidth="1"/>
    <col min="16" max="16" width="9.140625" style="23"/>
  </cols>
  <sheetData>
    <row r="1" spans="1:17" ht="21" x14ac:dyDescent="0.35">
      <c r="B1" s="5" t="s">
        <v>23</v>
      </c>
      <c r="C1" s="6"/>
      <c r="D1" s="6"/>
      <c r="K1" s="16"/>
    </row>
    <row r="3" spans="1:17" x14ac:dyDescent="0.25">
      <c r="A3" s="1" t="s">
        <v>0</v>
      </c>
      <c r="B3" s="1" t="s">
        <v>2</v>
      </c>
      <c r="C3" s="1" t="s">
        <v>4</v>
      </c>
      <c r="D3" s="1" t="s">
        <v>5</v>
      </c>
      <c r="E3" s="1" t="s">
        <v>1</v>
      </c>
      <c r="F3" s="1" t="s">
        <v>3</v>
      </c>
      <c r="G3" s="1" t="s">
        <v>6</v>
      </c>
      <c r="H3" s="1" t="s">
        <v>22</v>
      </c>
      <c r="I3" s="1" t="s">
        <v>8</v>
      </c>
      <c r="M3" s="1" t="s">
        <v>136</v>
      </c>
      <c r="N3" s="18" t="s">
        <v>138</v>
      </c>
      <c r="O3" s="21" t="s">
        <v>173</v>
      </c>
      <c r="P3" s="24" t="s">
        <v>175</v>
      </c>
      <c r="Q3" s="2" t="s">
        <v>276</v>
      </c>
    </row>
    <row r="4" spans="1:17" x14ac:dyDescent="0.25">
      <c r="A4" s="2" t="s">
        <v>15</v>
      </c>
      <c r="B4" s="2">
        <v>1</v>
      </c>
      <c r="C4" s="2"/>
      <c r="D4" s="2"/>
      <c r="E4" s="3">
        <v>1</v>
      </c>
      <c r="F4" s="15">
        <v>1920</v>
      </c>
      <c r="G4" s="2"/>
      <c r="H4" s="2"/>
      <c r="I4" s="2"/>
      <c r="J4" s="17"/>
      <c r="K4" s="16"/>
      <c r="M4" s="2" t="s">
        <v>137</v>
      </c>
      <c r="N4" s="15">
        <v>1</v>
      </c>
      <c r="O4" s="22"/>
      <c r="P4" s="24"/>
      <c r="Q4" s="2"/>
    </row>
    <row r="5" spans="1:17" x14ac:dyDescent="0.25">
      <c r="A5" s="2" t="s">
        <v>19</v>
      </c>
      <c r="B5" s="4">
        <v>1038</v>
      </c>
      <c r="C5" s="2"/>
      <c r="D5" s="15">
        <v>1038</v>
      </c>
      <c r="E5" s="2"/>
      <c r="F5" s="15">
        <v>1995</v>
      </c>
      <c r="G5" s="2"/>
      <c r="H5" s="2" t="s">
        <v>13</v>
      </c>
      <c r="I5" s="2"/>
      <c r="J5" s="16"/>
      <c r="M5" s="2" t="s">
        <v>159</v>
      </c>
      <c r="N5" s="2">
        <v>1</v>
      </c>
      <c r="O5" s="2"/>
      <c r="P5" s="2"/>
      <c r="Q5" s="2"/>
    </row>
    <row r="6" spans="1:17" x14ac:dyDescent="0.25">
      <c r="A6" s="2" t="s">
        <v>17</v>
      </c>
      <c r="B6" s="4">
        <v>1772.17</v>
      </c>
      <c r="C6" s="2"/>
      <c r="D6" s="15">
        <v>19649</v>
      </c>
      <c r="E6" s="2"/>
      <c r="F6" s="15">
        <v>1922</v>
      </c>
      <c r="G6" s="2"/>
      <c r="H6" s="2" t="s">
        <v>12</v>
      </c>
      <c r="I6" s="2"/>
      <c r="M6" s="2" t="s">
        <v>139</v>
      </c>
      <c r="N6" s="15">
        <v>3</v>
      </c>
      <c r="O6" s="22"/>
      <c r="P6" s="24"/>
      <c r="Q6" s="2"/>
    </row>
    <row r="7" spans="1:17" x14ac:dyDescent="0.25">
      <c r="A7" s="2" t="s">
        <v>18</v>
      </c>
      <c r="B7" s="2"/>
      <c r="C7" s="2"/>
      <c r="D7" s="15">
        <v>0</v>
      </c>
      <c r="E7" s="2"/>
      <c r="F7" s="15">
        <v>2014</v>
      </c>
      <c r="G7" s="2" t="s">
        <v>14</v>
      </c>
      <c r="H7" s="2"/>
      <c r="I7" s="2"/>
      <c r="M7" s="2" t="s">
        <v>139</v>
      </c>
      <c r="N7" s="15">
        <v>3</v>
      </c>
      <c r="O7" s="22"/>
      <c r="P7" s="24"/>
      <c r="Q7" s="2"/>
    </row>
    <row r="8" spans="1:17" x14ac:dyDescent="0.25">
      <c r="A8" s="2" t="s">
        <v>20</v>
      </c>
      <c r="B8" s="2"/>
      <c r="C8" s="2"/>
      <c r="D8" s="2"/>
      <c r="E8" s="2"/>
      <c r="F8" s="15"/>
      <c r="G8" s="2"/>
      <c r="H8" s="2"/>
      <c r="I8" s="2"/>
      <c r="M8" s="2" t="s">
        <v>140</v>
      </c>
      <c r="N8" s="15" t="s">
        <v>141</v>
      </c>
      <c r="O8" s="22"/>
      <c r="P8" s="24"/>
      <c r="Q8" s="2"/>
    </row>
    <row r="9" spans="1:17" x14ac:dyDescent="0.25">
      <c r="A9" s="2" t="s">
        <v>21</v>
      </c>
      <c r="B9" s="2">
        <v>10245</v>
      </c>
      <c r="C9" s="2"/>
      <c r="D9" s="2"/>
      <c r="E9" s="2"/>
      <c r="F9" s="15"/>
      <c r="G9" s="2"/>
      <c r="H9" s="2"/>
      <c r="I9" s="2"/>
      <c r="J9" s="16"/>
      <c r="M9" s="2" t="s">
        <v>140</v>
      </c>
      <c r="N9" s="15" t="s">
        <v>141</v>
      </c>
      <c r="O9" s="22"/>
      <c r="P9" s="24"/>
      <c r="Q9" s="2"/>
    </row>
    <row r="10" spans="1:17" x14ac:dyDescent="0.25">
      <c r="A10" s="2" t="s">
        <v>367</v>
      </c>
      <c r="B10" s="15">
        <v>65.84</v>
      </c>
      <c r="C10" s="2"/>
      <c r="D10" s="2"/>
      <c r="E10" s="2"/>
      <c r="F10" s="15">
        <v>2016</v>
      </c>
      <c r="G10" s="2" t="s">
        <v>135</v>
      </c>
      <c r="H10" s="2"/>
      <c r="I10" s="2" t="s">
        <v>368</v>
      </c>
      <c r="M10" s="2" t="s">
        <v>142</v>
      </c>
      <c r="N10" s="15">
        <v>1</v>
      </c>
      <c r="O10" s="22"/>
      <c r="P10" s="24"/>
      <c r="Q10" s="2"/>
    </row>
    <row r="11" spans="1:17" x14ac:dyDescent="0.25">
      <c r="A11" s="2" t="s">
        <v>16</v>
      </c>
      <c r="B11" s="15">
        <v>2250</v>
      </c>
      <c r="C11" s="2"/>
      <c r="D11" s="15">
        <v>2250</v>
      </c>
      <c r="E11" s="2"/>
      <c r="F11" s="15">
        <v>2008</v>
      </c>
      <c r="G11" s="2" t="s">
        <v>9</v>
      </c>
      <c r="H11" s="2" t="s">
        <v>12</v>
      </c>
      <c r="I11" s="2"/>
      <c r="M11" s="2" t="s">
        <v>143</v>
      </c>
      <c r="N11" s="15">
        <v>1</v>
      </c>
      <c r="O11" s="22"/>
      <c r="P11" s="24"/>
      <c r="Q11" s="2"/>
    </row>
    <row r="12" spans="1:17" x14ac:dyDescent="0.25">
      <c r="A12" s="12" t="s">
        <v>42</v>
      </c>
      <c r="B12" s="15">
        <v>317</v>
      </c>
      <c r="C12" s="2"/>
      <c r="D12" s="15">
        <v>409.18</v>
      </c>
      <c r="E12" s="2"/>
      <c r="F12" s="15">
        <v>2006</v>
      </c>
      <c r="G12" s="2" t="s">
        <v>7</v>
      </c>
      <c r="H12" s="2" t="s">
        <v>12</v>
      </c>
      <c r="I12" s="2"/>
      <c r="M12" s="2" t="s">
        <v>144</v>
      </c>
      <c r="N12" s="15">
        <v>1</v>
      </c>
      <c r="O12" s="22"/>
      <c r="P12" s="24"/>
      <c r="Q12" s="2"/>
    </row>
    <row r="13" spans="1:17" x14ac:dyDescent="0.25">
      <c r="A13" s="2" t="s">
        <v>71</v>
      </c>
      <c r="B13" s="92">
        <v>300</v>
      </c>
      <c r="C13" s="15">
        <v>358</v>
      </c>
      <c r="D13" s="2"/>
      <c r="E13" s="2"/>
      <c r="F13" s="2"/>
      <c r="G13" s="2">
        <v>2023</v>
      </c>
      <c r="H13" s="2"/>
      <c r="I13" s="2"/>
      <c r="M13" s="2" t="s">
        <v>286</v>
      </c>
      <c r="N13" s="2">
        <v>1</v>
      </c>
      <c r="O13" s="22"/>
      <c r="P13" s="24"/>
      <c r="Q13" s="2"/>
    </row>
    <row r="14" spans="1:17" x14ac:dyDescent="0.25">
      <c r="A14" s="2" t="s">
        <v>116</v>
      </c>
      <c r="B14" s="2"/>
      <c r="C14" s="2"/>
      <c r="D14" s="2"/>
      <c r="E14" s="2"/>
      <c r="F14" s="2"/>
      <c r="G14" s="2"/>
      <c r="H14" s="2"/>
      <c r="I14" s="2"/>
      <c r="M14" s="2" t="s">
        <v>285</v>
      </c>
      <c r="N14" s="2">
        <v>1</v>
      </c>
      <c r="O14" s="22"/>
      <c r="P14" s="24"/>
      <c r="Q14" s="2"/>
    </row>
    <row r="15" spans="1:17" x14ac:dyDescent="0.25">
      <c r="A15" s="2" t="s">
        <v>117</v>
      </c>
      <c r="B15" s="12"/>
      <c r="C15" s="2"/>
      <c r="D15" s="2"/>
      <c r="E15" s="2"/>
      <c r="F15" s="2"/>
      <c r="G15" s="2" t="s">
        <v>381</v>
      </c>
      <c r="H15" s="2"/>
      <c r="I15" s="51">
        <v>45108</v>
      </c>
      <c r="M15" s="2" t="s">
        <v>145</v>
      </c>
      <c r="N15" s="15">
        <v>2</v>
      </c>
      <c r="O15" s="22"/>
      <c r="P15" s="24"/>
      <c r="Q15" s="2"/>
    </row>
    <row r="16" spans="1:17" x14ac:dyDescent="0.25">
      <c r="A16" s="2" t="s">
        <v>118</v>
      </c>
      <c r="B16" s="2">
        <v>1035</v>
      </c>
      <c r="C16" s="2">
        <v>1035</v>
      </c>
      <c r="D16" s="2"/>
      <c r="E16" s="2"/>
      <c r="F16" s="2">
        <v>2022</v>
      </c>
      <c r="G16" s="2" t="s">
        <v>324</v>
      </c>
      <c r="H16" s="2" t="s">
        <v>130</v>
      </c>
      <c r="I16" s="2"/>
      <c r="J16" s="17"/>
      <c r="M16" s="2" t="s">
        <v>146</v>
      </c>
      <c r="N16" s="15">
        <v>2</v>
      </c>
      <c r="O16" s="22"/>
      <c r="P16" s="24">
        <v>2019</v>
      </c>
      <c r="Q16" s="2"/>
    </row>
    <row r="17" spans="1:17" x14ac:dyDescent="0.25">
      <c r="A17" s="2" t="s">
        <v>123</v>
      </c>
      <c r="B17" s="15">
        <v>2900</v>
      </c>
      <c r="C17" s="2"/>
      <c r="D17" s="2"/>
      <c r="E17" s="2"/>
      <c r="F17" s="2"/>
      <c r="G17" s="2"/>
      <c r="H17" s="2"/>
      <c r="I17" s="2"/>
      <c r="J17" s="17"/>
      <c r="M17" s="2" t="s">
        <v>147</v>
      </c>
      <c r="N17" s="15">
        <v>1</v>
      </c>
      <c r="O17" s="22"/>
      <c r="P17" s="24"/>
      <c r="Q17" s="2"/>
    </row>
    <row r="18" spans="1:17" x14ac:dyDescent="0.25">
      <c r="A18" s="2" t="s">
        <v>245</v>
      </c>
      <c r="B18" s="2">
        <v>405</v>
      </c>
      <c r="C18" s="2"/>
      <c r="D18" s="2"/>
      <c r="E18" s="2"/>
      <c r="F18" s="2">
        <v>2019</v>
      </c>
      <c r="G18" s="2" t="s">
        <v>246</v>
      </c>
      <c r="H18" s="2"/>
      <c r="I18" s="2"/>
      <c r="M18" s="2" t="s">
        <v>168</v>
      </c>
      <c r="N18" s="15">
        <v>2</v>
      </c>
      <c r="O18" s="22"/>
      <c r="P18" s="24"/>
      <c r="Q18" s="2"/>
    </row>
    <row r="19" spans="1:17" x14ac:dyDescent="0.25">
      <c r="A19" s="2" t="s">
        <v>71</v>
      </c>
      <c r="B19" s="2">
        <v>602</v>
      </c>
      <c r="C19" s="2"/>
      <c r="D19" s="2"/>
      <c r="E19" s="2"/>
      <c r="F19" s="2">
        <v>2018</v>
      </c>
      <c r="G19" s="2" t="s">
        <v>244</v>
      </c>
      <c r="H19" s="2"/>
      <c r="I19" s="2"/>
      <c r="M19" s="2" t="s">
        <v>148</v>
      </c>
      <c r="N19" s="15">
        <v>1</v>
      </c>
      <c r="O19" s="22"/>
      <c r="P19" s="24"/>
      <c r="Q19" s="2"/>
    </row>
    <row r="20" spans="1:17" x14ac:dyDescent="0.25">
      <c r="A20" s="2" t="s">
        <v>255</v>
      </c>
      <c r="B20" s="2">
        <v>2005</v>
      </c>
      <c r="C20" s="2"/>
      <c r="D20" s="2"/>
      <c r="E20" s="2"/>
      <c r="F20" s="2">
        <v>2019</v>
      </c>
      <c r="G20" s="2" t="s">
        <v>257</v>
      </c>
      <c r="H20" s="2"/>
      <c r="I20" s="2"/>
      <c r="M20" s="2" t="s">
        <v>167</v>
      </c>
      <c r="N20" s="15">
        <v>1</v>
      </c>
      <c r="O20" s="22"/>
      <c r="P20" s="24"/>
      <c r="Q20" s="2"/>
    </row>
    <row r="21" spans="1:17" x14ac:dyDescent="0.25">
      <c r="A21" s="2" t="s">
        <v>280</v>
      </c>
      <c r="B21" s="2">
        <v>552</v>
      </c>
      <c r="C21" s="2"/>
      <c r="D21" s="2"/>
      <c r="E21" s="2"/>
      <c r="F21" s="2">
        <v>2020</v>
      </c>
      <c r="G21" s="2" t="s">
        <v>246</v>
      </c>
      <c r="H21" s="2"/>
      <c r="I21" s="2"/>
      <c r="M21" s="2" t="s">
        <v>202</v>
      </c>
      <c r="N21" s="15">
        <v>1</v>
      </c>
      <c r="O21" s="22">
        <v>15.8</v>
      </c>
      <c r="P21" s="24">
        <v>43641</v>
      </c>
      <c r="Q21" s="2"/>
    </row>
    <row r="22" spans="1:17" x14ac:dyDescent="0.25">
      <c r="A22" s="2" t="s">
        <v>281</v>
      </c>
      <c r="B22" s="2">
        <v>1339</v>
      </c>
      <c r="C22" s="2"/>
      <c r="D22" s="2"/>
      <c r="E22" s="2"/>
      <c r="F22" s="2">
        <v>2021</v>
      </c>
      <c r="G22" s="2" t="s">
        <v>282</v>
      </c>
      <c r="H22" s="2"/>
      <c r="I22" s="2"/>
      <c r="M22" s="2"/>
      <c r="N22" s="15"/>
      <c r="O22" s="22"/>
      <c r="P22" s="24"/>
      <c r="Q22" s="2"/>
    </row>
    <row r="23" spans="1:17" x14ac:dyDescent="0.25">
      <c r="A23" s="2" t="s">
        <v>312</v>
      </c>
      <c r="B23" s="2">
        <v>1896</v>
      </c>
      <c r="C23" s="2"/>
      <c r="D23" s="2"/>
      <c r="E23" s="2"/>
      <c r="F23" s="2">
        <v>2021</v>
      </c>
      <c r="G23" s="2" t="s">
        <v>313</v>
      </c>
      <c r="H23" s="2" t="s">
        <v>130</v>
      </c>
      <c r="I23" s="2"/>
      <c r="M23" s="2"/>
      <c r="N23" s="15"/>
      <c r="O23" s="22"/>
      <c r="P23" s="24"/>
      <c r="Q23" s="2"/>
    </row>
    <row r="24" spans="1:17" x14ac:dyDescent="0.25">
      <c r="A24" s="2" t="s">
        <v>320</v>
      </c>
      <c r="B24" s="14">
        <v>584.4</v>
      </c>
      <c r="C24" s="2"/>
      <c r="D24" s="2"/>
      <c r="E24" s="2"/>
      <c r="F24" s="2">
        <v>2022</v>
      </c>
      <c r="G24" s="2" t="s">
        <v>282</v>
      </c>
      <c r="H24" s="2" t="s">
        <v>130</v>
      </c>
      <c r="I24" s="2"/>
      <c r="M24" s="2" t="s">
        <v>166</v>
      </c>
      <c r="N24" s="15">
        <v>2</v>
      </c>
      <c r="O24" s="22"/>
      <c r="P24" s="24"/>
      <c r="Q24" s="2"/>
    </row>
    <row r="25" spans="1:17" x14ac:dyDescent="0.25">
      <c r="A25" s="2" t="s">
        <v>321</v>
      </c>
      <c r="B25" s="14">
        <v>510</v>
      </c>
      <c r="C25" s="2"/>
      <c r="D25" s="2"/>
      <c r="E25" s="2"/>
      <c r="F25" s="2">
        <v>2022</v>
      </c>
      <c r="G25" s="2" t="s">
        <v>322</v>
      </c>
      <c r="H25" s="2" t="s">
        <v>130</v>
      </c>
      <c r="I25" s="2"/>
      <c r="M25" s="2" t="s">
        <v>165</v>
      </c>
      <c r="N25" s="15">
        <v>1</v>
      </c>
      <c r="O25" s="22"/>
      <c r="P25" s="24"/>
      <c r="Q25" s="2"/>
    </row>
    <row r="26" spans="1:17" x14ac:dyDescent="0.25">
      <c r="A26" s="2" t="s">
        <v>323</v>
      </c>
      <c r="B26" s="14">
        <v>730</v>
      </c>
      <c r="C26" s="2"/>
      <c r="D26" s="2"/>
      <c r="E26" s="2"/>
      <c r="F26" s="2">
        <v>2022</v>
      </c>
      <c r="G26" s="2" t="s">
        <v>322</v>
      </c>
      <c r="H26" s="2" t="s">
        <v>130</v>
      </c>
      <c r="I26" s="2"/>
      <c r="M26" s="2" t="s">
        <v>172</v>
      </c>
      <c r="N26" s="15">
        <v>1</v>
      </c>
      <c r="O26" s="22"/>
      <c r="P26" s="24"/>
      <c r="Q26" s="2"/>
    </row>
    <row r="27" spans="1:17" x14ac:dyDescent="0.25">
      <c r="A27" s="2" t="s">
        <v>350</v>
      </c>
      <c r="B27" s="14">
        <v>498</v>
      </c>
      <c r="C27" s="2"/>
      <c r="D27" s="2"/>
      <c r="E27" s="2"/>
      <c r="F27" s="2">
        <v>2023</v>
      </c>
      <c r="G27" s="2" t="s">
        <v>324</v>
      </c>
      <c r="H27" s="2" t="s">
        <v>130</v>
      </c>
      <c r="I27" s="2"/>
      <c r="M27" s="2"/>
      <c r="N27" s="15"/>
      <c r="O27" s="22"/>
      <c r="P27" s="24"/>
      <c r="Q27" s="2"/>
    </row>
    <row r="28" spans="1:17" x14ac:dyDescent="0.25">
      <c r="A28" s="2" t="s">
        <v>351</v>
      </c>
      <c r="B28" s="14">
        <v>199.98</v>
      </c>
      <c r="C28" s="2"/>
      <c r="D28" s="2"/>
      <c r="E28" s="2"/>
      <c r="F28" s="2">
        <v>2023</v>
      </c>
      <c r="G28" s="2" t="s">
        <v>310</v>
      </c>
      <c r="H28" s="2" t="s">
        <v>130</v>
      </c>
      <c r="I28" s="2"/>
      <c r="M28" s="2"/>
      <c r="N28" s="15"/>
      <c r="O28" s="22"/>
      <c r="P28" s="24"/>
      <c r="Q28" s="2"/>
    </row>
    <row r="29" spans="1:17" x14ac:dyDescent="0.25">
      <c r="A29" s="2" t="s">
        <v>363</v>
      </c>
      <c r="B29" s="14">
        <v>23813</v>
      </c>
      <c r="C29" s="2"/>
      <c r="D29" s="2"/>
      <c r="E29" s="2"/>
      <c r="F29" s="2">
        <v>2023</v>
      </c>
      <c r="G29" s="2" t="s">
        <v>364</v>
      </c>
      <c r="H29" s="2" t="s">
        <v>130</v>
      </c>
      <c r="I29" s="2"/>
      <c r="M29" s="2"/>
      <c r="N29" s="15"/>
      <c r="O29" s="22"/>
      <c r="P29" s="24"/>
      <c r="Q29" s="2"/>
    </row>
    <row r="30" spans="1:17" x14ac:dyDescent="0.25">
      <c r="A30" s="2"/>
      <c r="B30" s="14"/>
      <c r="C30" s="2"/>
      <c r="D30" s="2"/>
      <c r="E30" s="2"/>
      <c r="F30" s="2"/>
      <c r="G30" s="2"/>
      <c r="H30" s="2"/>
      <c r="I30" s="2"/>
      <c r="M30" s="2" t="s">
        <v>356</v>
      </c>
      <c r="N30" s="15"/>
      <c r="O30" s="22">
        <v>72.25</v>
      </c>
      <c r="P30" s="24">
        <v>45189</v>
      </c>
      <c r="Q30" s="2"/>
    </row>
    <row r="31" spans="1:17" x14ac:dyDescent="0.25">
      <c r="A31" s="19"/>
      <c r="B31">
        <f>SUM(B4:B30)</f>
        <v>53058.39</v>
      </c>
      <c r="M31" s="2" t="s">
        <v>169</v>
      </c>
      <c r="N31" s="15">
        <v>2</v>
      </c>
      <c r="O31" s="22"/>
      <c r="P31" s="24"/>
      <c r="Q31" s="2"/>
    </row>
    <row r="32" spans="1:17" x14ac:dyDescent="0.25">
      <c r="A32" s="19"/>
      <c r="B32" s="63">
        <v>-300</v>
      </c>
      <c r="C32" t="s">
        <v>382</v>
      </c>
      <c r="M32" s="2"/>
      <c r="N32" s="15"/>
      <c r="O32" s="22"/>
      <c r="P32" s="24"/>
      <c r="Q32" s="2"/>
    </row>
    <row r="33" spans="1:17" x14ac:dyDescent="0.25">
      <c r="A33" s="19"/>
      <c r="B33" s="63">
        <f>SUM(B31:B32)</f>
        <v>52758.39</v>
      </c>
      <c r="M33" s="2" t="s">
        <v>171</v>
      </c>
      <c r="N33" s="15">
        <v>1</v>
      </c>
      <c r="O33" s="22"/>
      <c r="P33" s="24"/>
      <c r="Q33" s="2"/>
    </row>
    <row r="34" spans="1:17" x14ac:dyDescent="0.25">
      <c r="A34" t="s">
        <v>11</v>
      </c>
      <c r="M34" s="2" t="s">
        <v>174</v>
      </c>
      <c r="N34" s="15">
        <v>1</v>
      </c>
      <c r="O34" s="22">
        <v>20.34</v>
      </c>
      <c r="P34" s="24">
        <v>42944</v>
      </c>
      <c r="Q34" s="2"/>
    </row>
    <row r="35" spans="1:17" x14ac:dyDescent="0.25">
      <c r="A35" t="s">
        <v>10</v>
      </c>
      <c r="K35" s="16"/>
      <c r="M35" s="2" t="s">
        <v>178</v>
      </c>
      <c r="N35" s="15">
        <v>2</v>
      </c>
      <c r="O35" s="22">
        <v>140.94999999999999</v>
      </c>
      <c r="P35" s="24">
        <v>43020</v>
      </c>
      <c r="Q35" s="2"/>
    </row>
    <row r="36" spans="1:17" x14ac:dyDescent="0.25">
      <c r="A36" t="s">
        <v>28</v>
      </c>
      <c r="M36" s="2" t="s">
        <v>176</v>
      </c>
      <c r="N36" s="15">
        <v>1</v>
      </c>
      <c r="O36" s="22">
        <v>250.8</v>
      </c>
      <c r="P36" s="24">
        <v>43014</v>
      </c>
      <c r="Q36" s="2"/>
    </row>
    <row r="37" spans="1:17" x14ac:dyDescent="0.25">
      <c r="M37" s="2" t="s">
        <v>177</v>
      </c>
      <c r="N37" s="15">
        <v>1</v>
      </c>
      <c r="O37" s="22">
        <v>174.85</v>
      </c>
      <c r="P37" s="24">
        <v>43046</v>
      </c>
      <c r="Q37" s="2"/>
    </row>
    <row r="38" spans="1:17" x14ac:dyDescent="0.25">
      <c r="A38" t="s">
        <v>369</v>
      </c>
      <c r="M38" s="2" t="s">
        <v>336</v>
      </c>
      <c r="N38" s="15">
        <v>1</v>
      </c>
      <c r="O38" s="22">
        <v>566</v>
      </c>
      <c r="P38" s="24">
        <v>44790</v>
      </c>
      <c r="Q38" s="2"/>
    </row>
    <row r="39" spans="1:17" x14ac:dyDescent="0.25">
      <c r="M39" s="2" t="s">
        <v>179</v>
      </c>
      <c r="N39" s="15">
        <v>1</v>
      </c>
      <c r="O39" s="22">
        <v>63</v>
      </c>
      <c r="P39" s="24">
        <v>42977</v>
      </c>
      <c r="Q39" s="2"/>
    </row>
    <row r="40" spans="1:17" x14ac:dyDescent="0.25">
      <c r="M40" s="2" t="s">
        <v>256</v>
      </c>
      <c r="N40" s="15">
        <v>1</v>
      </c>
      <c r="O40" s="22">
        <v>699</v>
      </c>
      <c r="P40" s="24">
        <v>43677</v>
      </c>
      <c r="Q40" s="2"/>
    </row>
    <row r="41" spans="1:17" x14ac:dyDescent="0.25">
      <c r="M41" s="2" t="s">
        <v>267</v>
      </c>
      <c r="N41" s="15">
        <v>1</v>
      </c>
      <c r="O41" s="22">
        <v>15</v>
      </c>
      <c r="P41" s="24">
        <v>43787</v>
      </c>
      <c r="Q41" s="2"/>
    </row>
    <row r="42" spans="1:17" x14ac:dyDescent="0.25">
      <c r="M42" s="2" t="s">
        <v>278</v>
      </c>
      <c r="N42" s="2">
        <v>1</v>
      </c>
      <c r="O42" s="22">
        <v>28.11</v>
      </c>
      <c r="P42" s="24">
        <v>43880</v>
      </c>
      <c r="Q42" s="2"/>
    </row>
    <row r="43" spans="1:17" x14ac:dyDescent="0.25">
      <c r="M43" s="2" t="s">
        <v>279</v>
      </c>
      <c r="N43" s="2">
        <v>1</v>
      </c>
      <c r="O43" s="22">
        <v>20.82</v>
      </c>
      <c r="P43" s="24">
        <v>43880</v>
      </c>
      <c r="Q43" s="2"/>
    </row>
    <row r="44" spans="1:17" x14ac:dyDescent="0.25">
      <c r="M44" s="2" t="s">
        <v>338</v>
      </c>
      <c r="N44" s="2">
        <v>1</v>
      </c>
      <c r="O44" s="22">
        <v>150</v>
      </c>
      <c r="P44" s="24">
        <v>44174</v>
      </c>
      <c r="Q44" s="2"/>
    </row>
    <row r="45" spans="1:17" x14ac:dyDescent="0.25">
      <c r="M45" s="2" t="s">
        <v>357</v>
      </c>
      <c r="N45" s="15">
        <v>1</v>
      </c>
      <c r="O45" s="22"/>
      <c r="P45" s="24"/>
      <c r="Q45" s="2"/>
    </row>
    <row r="46" spans="1:17" x14ac:dyDescent="0.25">
      <c r="M46" s="2" t="s">
        <v>362</v>
      </c>
      <c r="N46" s="15">
        <v>1</v>
      </c>
      <c r="O46" s="22">
        <v>44</v>
      </c>
      <c r="P46" s="24">
        <v>45205</v>
      </c>
      <c r="Q46" s="2"/>
    </row>
    <row r="47" spans="1:17" x14ac:dyDescent="0.25">
      <c r="M47" s="2"/>
      <c r="N47" s="15"/>
      <c r="O47" s="22"/>
      <c r="P47" s="24"/>
      <c r="Q47" s="2"/>
    </row>
    <row r="48" spans="1:17" x14ac:dyDescent="0.25">
      <c r="M48" s="2"/>
      <c r="N48" s="15"/>
      <c r="O48" s="22"/>
      <c r="P48" s="24"/>
      <c r="Q48" s="2"/>
    </row>
    <row r="49" spans="13:17" x14ac:dyDescent="0.25">
      <c r="M49" s="2"/>
      <c r="N49" s="15"/>
      <c r="O49" s="22"/>
      <c r="P49" s="24"/>
      <c r="Q49" s="2"/>
    </row>
    <row r="50" spans="13:17" x14ac:dyDescent="0.25">
      <c r="M50" s="2"/>
      <c r="N50" s="15"/>
      <c r="O50" s="22"/>
      <c r="P50" s="24"/>
      <c r="Q50" s="2"/>
    </row>
    <row r="51" spans="13:17" x14ac:dyDescent="0.25">
      <c r="M51" s="2"/>
      <c r="N51" s="15"/>
      <c r="O51" s="22"/>
      <c r="P51" s="24"/>
      <c r="Q51" s="2"/>
    </row>
    <row r="52" spans="13:17" x14ac:dyDescent="0.25">
      <c r="M52" s="2"/>
      <c r="N52" s="15"/>
      <c r="O52" s="22"/>
      <c r="P52" s="24"/>
      <c r="Q52" s="2"/>
    </row>
    <row r="53" spans="13:17" x14ac:dyDescent="0.25">
      <c r="M53" s="2"/>
      <c r="N53" s="15"/>
      <c r="O53" s="22"/>
      <c r="P53" s="24"/>
      <c r="Q53" s="2"/>
    </row>
    <row r="54" spans="13:17" x14ac:dyDescent="0.25">
      <c r="M54" s="2"/>
      <c r="N54" s="15"/>
      <c r="O54" s="22"/>
      <c r="P54" s="24"/>
      <c r="Q54" s="2"/>
    </row>
    <row r="55" spans="13:17" x14ac:dyDescent="0.25">
      <c r="M55" s="2"/>
      <c r="N55" s="2"/>
      <c r="O55" s="22"/>
      <c r="P55" s="24"/>
      <c r="Q55" s="2"/>
    </row>
    <row r="56" spans="13:17" x14ac:dyDescent="0.25">
      <c r="M56" s="2"/>
      <c r="N56" s="2"/>
      <c r="O56" s="22"/>
      <c r="P56" s="24"/>
      <c r="Q56" s="2"/>
    </row>
    <row r="57" spans="13:17" x14ac:dyDescent="0.25">
      <c r="M57" s="2"/>
      <c r="N57" s="2"/>
      <c r="O57" s="22"/>
      <c r="P57" s="24"/>
      <c r="Q57" s="2"/>
    </row>
    <row r="58" spans="13:17" x14ac:dyDescent="0.25">
      <c r="M58" s="2"/>
      <c r="N58" s="2"/>
      <c r="O58" s="22"/>
      <c r="P58" s="24"/>
      <c r="Q58" s="2"/>
    </row>
    <row r="59" spans="13:17" x14ac:dyDescent="0.25">
      <c r="M59" s="2"/>
      <c r="N59" s="2"/>
      <c r="O59" s="22"/>
      <c r="P59" s="24"/>
      <c r="Q59" s="2"/>
    </row>
    <row r="60" spans="13:17" x14ac:dyDescent="0.25">
      <c r="M60" s="2"/>
      <c r="N60" s="2"/>
      <c r="O60" s="22"/>
      <c r="P60" s="24"/>
      <c r="Q60" s="2"/>
    </row>
    <row r="61" spans="13:17" x14ac:dyDescent="0.25">
      <c r="M61" s="2"/>
      <c r="N61" s="2"/>
      <c r="O61" s="22"/>
      <c r="P61" s="24"/>
      <c r="Q61" s="2"/>
    </row>
    <row r="62" spans="13:17" x14ac:dyDescent="0.25">
      <c r="M62" s="2"/>
      <c r="N62" s="2"/>
      <c r="O62" s="22"/>
      <c r="P62" s="24"/>
      <c r="Q62" s="2"/>
    </row>
    <row r="63" spans="13:17" x14ac:dyDescent="0.25">
      <c r="M63" s="2"/>
      <c r="N63" s="2"/>
      <c r="O63" s="22"/>
      <c r="P63" s="24"/>
      <c r="Q63" s="2"/>
    </row>
    <row r="64" spans="13:17" x14ac:dyDescent="0.25">
      <c r="M64" s="2"/>
      <c r="N64" s="2"/>
      <c r="O64" s="22"/>
      <c r="P64" s="24"/>
      <c r="Q64" s="2"/>
    </row>
  </sheetData>
  <pageMargins left="0.7" right="0.7" top="0.75" bottom="0.75" header="0.3" footer="0.3"/>
  <pageSetup paperSize="9" scale="83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10"/>
  <sheetViews>
    <sheetView workbookViewId="0">
      <selection activeCell="C7" sqref="C7"/>
    </sheetView>
  </sheetViews>
  <sheetFormatPr defaultRowHeight="15" x14ac:dyDescent="0.25"/>
  <cols>
    <col min="1" max="1" width="13.28515625" customWidth="1"/>
    <col min="2" max="2" width="12.85546875" customWidth="1"/>
    <col min="3" max="3" width="17.28515625" customWidth="1"/>
    <col min="4" max="4" width="14.140625" customWidth="1"/>
    <col min="5" max="5" width="13.5703125" customWidth="1"/>
    <col min="6" max="6" width="13" customWidth="1"/>
    <col min="7" max="7" width="8.42578125" customWidth="1"/>
  </cols>
  <sheetData>
    <row r="1" spans="1:11" ht="21" x14ac:dyDescent="0.35">
      <c r="D1" s="5" t="s">
        <v>102</v>
      </c>
      <c r="E1" s="5"/>
    </row>
    <row r="3" spans="1:11" x14ac:dyDescent="0.25">
      <c r="A3" s="1" t="s">
        <v>0</v>
      </c>
      <c r="B3" s="1" t="s">
        <v>2</v>
      </c>
      <c r="C3" s="1" t="s">
        <v>4</v>
      </c>
      <c r="D3" s="1" t="s">
        <v>5</v>
      </c>
      <c r="E3" s="1" t="s">
        <v>1</v>
      </c>
      <c r="F3" s="1" t="s">
        <v>3</v>
      </c>
      <c r="G3" s="1" t="s">
        <v>6</v>
      </c>
      <c r="H3" s="1" t="s">
        <v>22</v>
      </c>
      <c r="I3" s="1" t="s">
        <v>8</v>
      </c>
      <c r="J3" s="2"/>
      <c r="K3" s="2"/>
    </row>
    <row r="4" spans="1:11" x14ac:dyDescent="0.25">
      <c r="A4" s="2" t="s">
        <v>73</v>
      </c>
      <c r="B4" s="2"/>
      <c r="C4" s="2"/>
      <c r="D4" s="2"/>
      <c r="E4" s="4">
        <v>1</v>
      </c>
      <c r="F4" s="2" t="s">
        <v>63</v>
      </c>
      <c r="G4" s="2"/>
      <c r="H4" s="2"/>
      <c r="I4" s="2"/>
      <c r="J4" s="2"/>
      <c r="K4" s="2"/>
    </row>
    <row r="5" spans="1:11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</row>
    <row r="6" spans="1:11" x14ac:dyDescent="0.25">
      <c r="A6" s="2" t="s">
        <v>50</v>
      </c>
      <c r="B6" s="2"/>
      <c r="C6" s="2"/>
      <c r="D6" s="2"/>
      <c r="E6" s="2"/>
      <c r="F6" s="2"/>
      <c r="G6" s="2"/>
      <c r="H6" s="2"/>
      <c r="I6" s="2"/>
      <c r="J6" s="2"/>
      <c r="K6" s="2"/>
    </row>
    <row r="7" spans="1:11" x14ac:dyDescent="0.25">
      <c r="A7" s="2" t="s">
        <v>74</v>
      </c>
      <c r="B7" s="2"/>
      <c r="C7" s="2"/>
      <c r="D7" s="2"/>
      <c r="E7" s="2"/>
      <c r="F7" s="2"/>
      <c r="G7" s="2"/>
      <c r="H7" s="2"/>
      <c r="I7" s="2"/>
      <c r="J7" s="2"/>
      <c r="K7" s="2"/>
    </row>
    <row r="8" spans="1:11" x14ac:dyDescent="0.25">
      <c r="A8" s="2" t="s">
        <v>65</v>
      </c>
      <c r="B8" s="2"/>
      <c r="C8" s="2"/>
      <c r="D8" s="2"/>
      <c r="E8" s="2"/>
      <c r="F8" s="2"/>
      <c r="G8" s="2"/>
      <c r="H8" s="2"/>
      <c r="I8" s="2"/>
      <c r="J8" s="2"/>
      <c r="K8" s="2"/>
    </row>
    <row r="9" spans="1:11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</row>
    <row r="10" spans="1:11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</row>
  </sheetData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11"/>
  <sheetViews>
    <sheetView workbookViewId="0">
      <selection activeCell="C25" sqref="C25"/>
    </sheetView>
  </sheetViews>
  <sheetFormatPr defaultRowHeight="15" x14ac:dyDescent="0.25"/>
  <cols>
    <col min="1" max="1" width="30.140625" customWidth="1"/>
    <col min="2" max="2" width="12.28515625" customWidth="1"/>
    <col min="3" max="3" width="17.28515625" customWidth="1"/>
    <col min="4" max="4" width="15.85546875" customWidth="1"/>
    <col min="5" max="5" width="13.140625" customWidth="1"/>
    <col min="6" max="6" width="12.5703125" customWidth="1"/>
    <col min="7" max="7" width="9" customWidth="1"/>
    <col min="9" max="9" width="11.85546875" customWidth="1"/>
  </cols>
  <sheetData>
    <row r="1" spans="1:9" ht="21" x14ac:dyDescent="0.35">
      <c r="D1" s="5" t="s">
        <v>103</v>
      </c>
      <c r="E1" s="5"/>
    </row>
    <row r="3" spans="1:9" x14ac:dyDescent="0.25">
      <c r="A3" s="1" t="s">
        <v>0</v>
      </c>
      <c r="B3" s="1" t="s">
        <v>2</v>
      </c>
      <c r="C3" s="1" t="s">
        <v>4</v>
      </c>
      <c r="D3" s="1" t="s">
        <v>5</v>
      </c>
      <c r="E3" s="1" t="s">
        <v>1</v>
      </c>
      <c r="F3" s="1" t="s">
        <v>3</v>
      </c>
      <c r="G3" s="1" t="s">
        <v>6</v>
      </c>
      <c r="H3" s="1" t="s">
        <v>22</v>
      </c>
      <c r="I3" s="1" t="s">
        <v>8</v>
      </c>
    </row>
    <row r="4" spans="1:9" x14ac:dyDescent="0.25">
      <c r="A4" s="2" t="s">
        <v>75</v>
      </c>
      <c r="B4" s="2">
        <v>1</v>
      </c>
      <c r="C4" s="2"/>
      <c r="D4" s="2"/>
      <c r="E4" s="3">
        <v>1</v>
      </c>
      <c r="F4" s="2">
        <v>1990</v>
      </c>
      <c r="G4" s="2"/>
      <c r="H4" s="2"/>
      <c r="I4" s="2"/>
    </row>
    <row r="5" spans="1:9" x14ac:dyDescent="0.25">
      <c r="A5" s="2" t="s">
        <v>89</v>
      </c>
      <c r="B5" s="4"/>
      <c r="C5" s="4">
        <v>1900</v>
      </c>
      <c r="D5" s="2"/>
      <c r="E5" s="2"/>
      <c r="F5" s="2">
        <v>2008</v>
      </c>
      <c r="G5" s="2" t="s">
        <v>90</v>
      </c>
      <c r="H5" s="2" t="s">
        <v>12</v>
      </c>
      <c r="I5" s="2">
        <v>2023</v>
      </c>
    </row>
    <row r="6" spans="1:9" x14ac:dyDescent="0.25">
      <c r="A6" s="2" t="s">
        <v>374</v>
      </c>
      <c r="B6" s="4">
        <v>136.9</v>
      </c>
      <c r="C6" s="4"/>
      <c r="D6" s="2"/>
      <c r="E6" s="2"/>
      <c r="F6" s="2">
        <v>2023</v>
      </c>
      <c r="G6" s="2" t="s">
        <v>375</v>
      </c>
      <c r="H6" s="2"/>
      <c r="I6" s="2"/>
    </row>
    <row r="7" spans="1:9" x14ac:dyDescent="0.25">
      <c r="A7" s="2" t="s">
        <v>50</v>
      </c>
      <c r="B7" s="2"/>
      <c r="C7" s="2"/>
      <c r="D7" s="2"/>
      <c r="E7" s="2"/>
      <c r="F7" s="2"/>
      <c r="G7" s="2"/>
      <c r="H7" s="2"/>
      <c r="I7" s="2"/>
    </row>
    <row r="8" spans="1:9" x14ac:dyDescent="0.25">
      <c r="A8" s="2" t="s">
        <v>76</v>
      </c>
      <c r="B8" s="2"/>
      <c r="C8" s="2"/>
      <c r="D8" s="2"/>
      <c r="E8" s="2"/>
      <c r="F8" s="2"/>
      <c r="G8" s="2"/>
      <c r="H8" s="2"/>
      <c r="I8" s="2"/>
    </row>
    <row r="9" spans="1:9" x14ac:dyDescent="0.25">
      <c r="A9" s="2"/>
      <c r="B9" s="2"/>
      <c r="C9" s="2"/>
      <c r="D9" s="2"/>
      <c r="E9" s="2"/>
      <c r="F9" s="2"/>
      <c r="G9" s="2"/>
      <c r="H9" s="2"/>
      <c r="I9" s="2"/>
    </row>
    <row r="11" spans="1:9" x14ac:dyDescent="0.25">
      <c r="B11">
        <f>SUM(B4:B7)</f>
        <v>137.9</v>
      </c>
      <c r="C11" t="s">
        <v>385</v>
      </c>
    </row>
  </sheetData>
  <pageMargins left="0.7" right="0.7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K16"/>
  <sheetViews>
    <sheetView workbookViewId="0">
      <selection activeCell="G19" sqref="G19"/>
    </sheetView>
  </sheetViews>
  <sheetFormatPr defaultRowHeight="15" x14ac:dyDescent="0.25"/>
  <cols>
    <col min="1" max="1" width="19.28515625" customWidth="1"/>
    <col min="2" max="2" width="13.42578125" customWidth="1"/>
    <col min="3" max="4" width="16.140625" customWidth="1"/>
    <col min="5" max="5" width="12.7109375" customWidth="1"/>
    <col min="6" max="6" width="13.28515625" customWidth="1"/>
  </cols>
  <sheetData>
    <row r="1" spans="1:11" ht="21" x14ac:dyDescent="0.35">
      <c r="D1" s="5" t="s">
        <v>104</v>
      </c>
      <c r="E1" s="5"/>
    </row>
    <row r="3" spans="1:11" x14ac:dyDescent="0.25">
      <c r="A3" s="1" t="s">
        <v>0</v>
      </c>
      <c r="B3" s="1" t="s">
        <v>2</v>
      </c>
      <c r="C3" s="1" t="s">
        <v>4</v>
      </c>
      <c r="D3" s="1" t="s">
        <v>5</v>
      </c>
      <c r="E3" s="1" t="s">
        <v>1</v>
      </c>
      <c r="F3" s="1" t="s">
        <v>3</v>
      </c>
      <c r="G3" s="1" t="s">
        <v>6</v>
      </c>
      <c r="H3" s="1" t="s">
        <v>22</v>
      </c>
      <c r="I3" s="1" t="s">
        <v>8</v>
      </c>
      <c r="J3" s="2"/>
    </row>
    <row r="4" spans="1:11" x14ac:dyDescent="0.25">
      <c r="A4" s="2" t="s">
        <v>300</v>
      </c>
      <c r="B4" s="4">
        <v>376.44</v>
      </c>
      <c r="C4" s="2"/>
      <c r="D4" s="2"/>
      <c r="E4" s="4">
        <v>376.44</v>
      </c>
      <c r="F4" s="2" t="s">
        <v>82</v>
      </c>
      <c r="G4" s="2"/>
      <c r="H4" s="2" t="s">
        <v>12</v>
      </c>
      <c r="I4" s="2"/>
      <c r="J4" s="2"/>
    </row>
    <row r="5" spans="1:11" x14ac:dyDescent="0.25">
      <c r="A5" s="2" t="s">
        <v>314</v>
      </c>
      <c r="B5" s="91">
        <v>256.8</v>
      </c>
      <c r="C5" s="2"/>
      <c r="D5" s="2"/>
      <c r="E5" s="4"/>
      <c r="F5" s="46">
        <v>44292</v>
      </c>
      <c r="G5" s="2"/>
      <c r="H5" s="2" t="s">
        <v>12</v>
      </c>
      <c r="I5" s="2"/>
      <c r="J5" s="2"/>
    </row>
    <row r="6" spans="1:11" x14ac:dyDescent="0.25">
      <c r="A6" s="52" t="s">
        <v>315</v>
      </c>
      <c r="B6" s="91">
        <v>1</v>
      </c>
      <c r="C6" s="53"/>
      <c r="D6" s="52"/>
      <c r="E6" s="52"/>
      <c r="F6" s="54">
        <v>44390</v>
      </c>
      <c r="G6" s="2"/>
      <c r="H6" s="2" t="s">
        <v>47</v>
      </c>
      <c r="I6" s="2"/>
      <c r="J6" s="2"/>
      <c r="K6" t="s">
        <v>316</v>
      </c>
    </row>
    <row r="7" spans="1:11" x14ac:dyDescent="0.25">
      <c r="A7" s="52" t="s">
        <v>372</v>
      </c>
      <c r="B7" s="91">
        <v>262.70999999999998</v>
      </c>
      <c r="C7" s="53"/>
      <c r="D7" s="52"/>
      <c r="E7" s="52"/>
      <c r="F7" s="54">
        <v>45297</v>
      </c>
      <c r="G7" s="2"/>
      <c r="H7" s="2" t="s">
        <v>130</v>
      </c>
      <c r="I7" s="2"/>
      <c r="J7" s="2"/>
    </row>
    <row r="8" spans="1:11" x14ac:dyDescent="0.25">
      <c r="A8" s="52" t="s">
        <v>373</v>
      </c>
      <c r="B8" s="91">
        <v>262.70999999999998</v>
      </c>
      <c r="C8" s="53"/>
      <c r="D8" s="52"/>
      <c r="E8" s="52"/>
      <c r="F8" s="54">
        <v>45297</v>
      </c>
      <c r="G8" s="2"/>
      <c r="H8" s="2" t="s">
        <v>130</v>
      </c>
      <c r="I8" s="2"/>
      <c r="J8" s="2"/>
    </row>
    <row r="9" spans="1:11" x14ac:dyDescent="0.25">
      <c r="A9" s="2" t="s">
        <v>77</v>
      </c>
      <c r="B9" s="53"/>
      <c r="C9" s="2"/>
      <c r="D9" s="2"/>
      <c r="E9" s="4">
        <v>22.11</v>
      </c>
      <c r="F9" s="2" t="s">
        <v>82</v>
      </c>
      <c r="G9" s="2"/>
      <c r="H9" s="2" t="s">
        <v>12</v>
      </c>
      <c r="I9" s="2">
        <v>2022</v>
      </c>
      <c r="J9" s="2"/>
    </row>
    <row r="10" spans="1:11" x14ac:dyDescent="0.25">
      <c r="A10" s="2" t="s">
        <v>78</v>
      </c>
      <c r="B10" s="53"/>
      <c r="C10" s="2"/>
      <c r="D10" s="2"/>
      <c r="E10" s="4"/>
      <c r="F10" s="2" t="s">
        <v>82</v>
      </c>
      <c r="G10" s="2"/>
      <c r="H10" s="2" t="s">
        <v>12</v>
      </c>
      <c r="I10" s="2"/>
      <c r="J10" s="2"/>
    </row>
    <row r="13" spans="1:11" x14ac:dyDescent="0.25">
      <c r="A13" s="2" t="s">
        <v>81</v>
      </c>
      <c r="B13" s="53"/>
      <c r="C13" s="2"/>
      <c r="D13" s="2"/>
      <c r="E13" s="4"/>
      <c r="F13" s="2" t="s">
        <v>82</v>
      </c>
      <c r="G13" s="2"/>
      <c r="H13" s="2" t="s">
        <v>12</v>
      </c>
      <c r="I13" s="51">
        <v>44409</v>
      </c>
      <c r="J13" s="2"/>
    </row>
    <row r="14" spans="1:11" x14ac:dyDescent="0.25">
      <c r="A14" s="2"/>
      <c r="B14" s="2">
        <f>SUM(B4:B13)</f>
        <v>1159.6600000000001</v>
      </c>
      <c r="C14" s="2"/>
      <c r="D14" s="2"/>
      <c r="E14" s="2"/>
      <c r="F14" s="2"/>
      <c r="G14" s="2"/>
      <c r="H14" s="2"/>
      <c r="I14" s="2"/>
      <c r="J14" s="2"/>
    </row>
    <row r="16" spans="1:11" x14ac:dyDescent="0.25">
      <c r="E16">
        <f>SUM(E13:E15)</f>
        <v>0</v>
      </c>
    </row>
  </sheetData>
  <pageMargins left="0.7" right="0.7" top="0.75" bottom="0.75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S22"/>
  <sheetViews>
    <sheetView workbookViewId="0">
      <selection activeCell="H21" sqref="H21"/>
    </sheetView>
  </sheetViews>
  <sheetFormatPr defaultRowHeight="15" x14ac:dyDescent="0.25"/>
  <cols>
    <col min="1" max="1" width="30" customWidth="1"/>
    <col min="2" max="2" width="11.7109375" customWidth="1"/>
    <col min="3" max="3" width="16.7109375" customWidth="1"/>
    <col min="4" max="4" width="13.85546875" customWidth="1"/>
    <col min="5" max="5" width="15" customWidth="1"/>
    <col min="6" max="6" width="14.28515625" customWidth="1"/>
    <col min="9" max="9" width="12.85546875" customWidth="1"/>
    <col min="10" max="10" width="0.140625" hidden="1" customWidth="1"/>
    <col min="11" max="11" width="9.140625" hidden="1" customWidth="1"/>
  </cols>
  <sheetData>
    <row r="1" spans="1:11" ht="21" x14ac:dyDescent="0.35">
      <c r="D1" s="5" t="s">
        <v>60</v>
      </c>
    </row>
    <row r="3" spans="1:11" x14ac:dyDescent="0.25">
      <c r="A3" s="7" t="s">
        <v>0</v>
      </c>
      <c r="B3" s="7" t="s">
        <v>2</v>
      </c>
      <c r="C3" s="7" t="s">
        <v>4</v>
      </c>
      <c r="D3" s="7" t="s">
        <v>5</v>
      </c>
      <c r="E3" s="7" t="s">
        <v>1</v>
      </c>
      <c r="F3" s="7" t="s">
        <v>3</v>
      </c>
      <c r="G3" s="7" t="s">
        <v>6</v>
      </c>
      <c r="H3" s="7" t="s">
        <v>22</v>
      </c>
      <c r="I3" s="7" t="s">
        <v>8</v>
      </c>
    </row>
    <row r="4" spans="1:11" x14ac:dyDescent="0.25">
      <c r="A4" s="2" t="s">
        <v>162</v>
      </c>
      <c r="B4" s="2">
        <v>445</v>
      </c>
      <c r="C4" s="2"/>
      <c r="D4" s="2"/>
      <c r="E4" s="2"/>
      <c r="F4" s="2"/>
      <c r="G4" s="2"/>
      <c r="H4" s="2"/>
      <c r="I4" s="2"/>
      <c r="J4" s="2"/>
      <c r="K4" s="2"/>
    </row>
    <row r="5" spans="1:11" x14ac:dyDescent="0.25">
      <c r="A5" s="2" t="s">
        <v>163</v>
      </c>
      <c r="B5" s="2">
        <v>645</v>
      </c>
      <c r="C5" s="2"/>
      <c r="D5" s="2"/>
      <c r="E5" s="2"/>
      <c r="F5" s="2">
        <v>2014</v>
      </c>
      <c r="G5" s="2"/>
      <c r="H5" s="2"/>
      <c r="I5" s="2"/>
      <c r="J5" s="2"/>
      <c r="K5" s="2"/>
    </row>
    <row r="6" spans="1:11" x14ac:dyDescent="0.25">
      <c r="A6" s="2" t="s">
        <v>164</v>
      </c>
      <c r="B6" s="2"/>
      <c r="C6" s="2"/>
      <c r="D6" s="2"/>
      <c r="E6" s="2"/>
      <c r="F6" s="2">
        <v>2005</v>
      </c>
      <c r="G6" s="2"/>
      <c r="H6" s="2"/>
      <c r="I6" s="51">
        <v>44044</v>
      </c>
      <c r="J6" s="2"/>
      <c r="K6" s="2"/>
    </row>
    <row r="7" spans="1:11" x14ac:dyDescent="0.25">
      <c r="A7" s="2" t="s">
        <v>161</v>
      </c>
      <c r="B7" s="2">
        <v>201</v>
      </c>
      <c r="C7" s="2"/>
      <c r="D7" s="2"/>
      <c r="E7" s="2"/>
      <c r="F7" s="2">
        <v>2008</v>
      </c>
      <c r="G7" s="2"/>
      <c r="H7" s="2"/>
      <c r="I7" s="2"/>
      <c r="J7" s="2"/>
      <c r="K7" s="2"/>
    </row>
    <row r="8" spans="1:11" x14ac:dyDescent="0.25">
      <c r="A8" s="2" t="s">
        <v>203</v>
      </c>
      <c r="B8" s="2">
        <v>209</v>
      </c>
      <c r="C8" s="2"/>
      <c r="D8" s="2"/>
      <c r="E8" s="2"/>
      <c r="F8" s="2" t="s">
        <v>204</v>
      </c>
      <c r="G8" s="2"/>
      <c r="H8" s="2"/>
      <c r="I8" s="2"/>
      <c r="J8" s="2"/>
      <c r="K8" s="2"/>
    </row>
    <row r="9" spans="1:11" x14ac:dyDescent="0.25">
      <c r="A9" s="2" t="s">
        <v>205</v>
      </c>
      <c r="B9" s="2">
        <v>53</v>
      </c>
      <c r="C9" s="2"/>
      <c r="D9" s="2"/>
      <c r="E9" s="2"/>
      <c r="F9" s="2" t="s">
        <v>208</v>
      </c>
      <c r="G9" s="2"/>
      <c r="H9" s="2"/>
      <c r="I9" s="2"/>
      <c r="J9" s="2"/>
      <c r="K9" s="2"/>
    </row>
    <row r="10" spans="1:11" x14ac:dyDescent="0.25">
      <c r="A10" s="2" t="s">
        <v>206</v>
      </c>
      <c r="B10" s="2">
        <v>146</v>
      </c>
      <c r="C10" s="2"/>
      <c r="D10" s="2"/>
      <c r="E10" s="2"/>
      <c r="F10" s="2" t="s">
        <v>207</v>
      </c>
      <c r="G10" s="2"/>
      <c r="H10" s="2"/>
      <c r="I10" s="2"/>
    </row>
    <row r="11" spans="1:11" x14ac:dyDescent="0.25">
      <c r="A11" s="2" t="s">
        <v>254</v>
      </c>
      <c r="B11" s="2">
        <v>699</v>
      </c>
      <c r="C11" s="2"/>
      <c r="D11" s="2"/>
      <c r="E11" s="2"/>
      <c r="F11" s="46">
        <v>43673</v>
      </c>
      <c r="G11" s="2"/>
      <c r="H11" s="2"/>
      <c r="I11" s="2"/>
    </row>
    <row r="12" spans="1:11" x14ac:dyDescent="0.25">
      <c r="A12" s="2" t="s">
        <v>299</v>
      </c>
      <c r="B12" s="2">
        <v>204</v>
      </c>
      <c r="C12" s="2"/>
      <c r="D12" s="2"/>
      <c r="E12" s="2"/>
      <c r="F12" s="46">
        <v>44211</v>
      </c>
      <c r="G12" s="2"/>
      <c r="H12" s="2"/>
      <c r="I12" s="2"/>
    </row>
    <row r="13" spans="1:11" x14ac:dyDescent="0.25">
      <c r="A13" s="2" t="s">
        <v>337</v>
      </c>
      <c r="B13" s="2">
        <v>566</v>
      </c>
      <c r="C13" s="2"/>
      <c r="D13" s="2"/>
      <c r="E13" s="2"/>
      <c r="F13" s="46">
        <v>44819</v>
      </c>
      <c r="G13" s="2"/>
      <c r="H13" s="2"/>
      <c r="I13" s="2"/>
    </row>
    <row r="14" spans="1:11" x14ac:dyDescent="0.25">
      <c r="A14" s="2" t="s">
        <v>358</v>
      </c>
      <c r="B14" s="2">
        <v>133.94999999999999</v>
      </c>
      <c r="C14" s="2"/>
      <c r="D14" s="2"/>
      <c r="E14" s="2"/>
      <c r="F14" s="46">
        <v>45184</v>
      </c>
      <c r="G14" s="2" t="s">
        <v>359</v>
      </c>
      <c r="H14" s="2"/>
      <c r="I14" s="2"/>
    </row>
    <row r="15" spans="1:11" x14ac:dyDescent="0.25">
      <c r="A15" s="2" t="s">
        <v>360</v>
      </c>
      <c r="B15" s="2">
        <v>383.32</v>
      </c>
      <c r="C15" s="2"/>
      <c r="D15" s="2"/>
      <c r="E15" s="2"/>
      <c r="F15" s="46">
        <v>45184</v>
      </c>
      <c r="G15" s="2" t="s">
        <v>359</v>
      </c>
      <c r="H15" s="2"/>
      <c r="I15" s="2"/>
    </row>
    <row r="16" spans="1:11" x14ac:dyDescent="0.25">
      <c r="A16" s="2" t="s">
        <v>361</v>
      </c>
      <c r="B16" s="2">
        <v>104.16</v>
      </c>
      <c r="C16" s="2"/>
      <c r="D16" s="2"/>
      <c r="E16" s="2"/>
      <c r="F16" s="46">
        <v>45215</v>
      </c>
      <c r="G16" s="2" t="s">
        <v>359</v>
      </c>
      <c r="H16" s="2"/>
      <c r="I16" s="2"/>
    </row>
    <row r="17" spans="1:19" x14ac:dyDescent="0.25">
      <c r="A17" s="2" t="s">
        <v>376</v>
      </c>
      <c r="B17" s="2">
        <v>112.49</v>
      </c>
      <c r="C17" s="2"/>
      <c r="D17" s="46"/>
      <c r="E17" s="2"/>
      <c r="F17" s="46">
        <v>45204</v>
      </c>
      <c r="G17" s="2"/>
      <c r="H17" s="2"/>
      <c r="I17" s="2"/>
    </row>
    <row r="18" spans="1:19" x14ac:dyDescent="0.25">
      <c r="A18" s="2" t="s">
        <v>79</v>
      </c>
      <c r="B18" s="88">
        <v>88.41</v>
      </c>
      <c r="C18" s="2"/>
      <c r="D18" s="2"/>
      <c r="E18" s="4">
        <v>88.41</v>
      </c>
      <c r="F18" s="2" t="s">
        <v>82</v>
      </c>
      <c r="G18" s="2"/>
      <c r="H18" s="2" t="s">
        <v>12</v>
      </c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</row>
    <row r="19" spans="1:19" x14ac:dyDescent="0.25">
      <c r="A19" s="2" t="s">
        <v>80</v>
      </c>
      <c r="B19" s="88">
        <v>151.54</v>
      </c>
      <c r="C19" s="2"/>
      <c r="D19" s="2"/>
      <c r="E19" s="4">
        <v>151.54</v>
      </c>
      <c r="F19" s="2" t="s">
        <v>82</v>
      </c>
      <c r="G19" s="2"/>
      <c r="H19" s="2" t="s">
        <v>12</v>
      </c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</row>
    <row r="20" spans="1:19" x14ac:dyDescent="0.25">
      <c r="A20" s="2" t="s">
        <v>386</v>
      </c>
      <c r="B20" s="88">
        <v>60.21</v>
      </c>
      <c r="C20" s="2"/>
      <c r="D20" s="2"/>
      <c r="E20" s="4">
        <v>60.21</v>
      </c>
      <c r="F20" s="46">
        <v>45204</v>
      </c>
      <c r="G20" s="2" t="s">
        <v>392</v>
      </c>
      <c r="H20" s="2"/>
      <c r="I20" s="2"/>
    </row>
    <row r="21" spans="1:19" x14ac:dyDescent="0.25">
      <c r="A21" s="2"/>
      <c r="B21" s="2">
        <f>SUM(B4:B20)</f>
        <v>4202.08</v>
      </c>
      <c r="C21" s="2"/>
      <c r="D21" s="2"/>
      <c r="E21" s="2"/>
      <c r="F21" s="2"/>
      <c r="G21" s="2"/>
      <c r="H21" s="2"/>
      <c r="I21" s="2"/>
    </row>
    <row r="22" spans="1:19" x14ac:dyDescent="0.25">
      <c r="A22" s="2"/>
      <c r="B22" s="2"/>
      <c r="C22" s="2"/>
      <c r="D22" s="2"/>
      <c r="E22" s="2"/>
      <c r="F22" s="2"/>
      <c r="G22" s="2"/>
      <c r="H22" s="2"/>
      <c r="I22" s="2"/>
    </row>
  </sheetData>
  <pageMargins left="0.7" right="0.7" top="0.75" bottom="0.75" header="0.3" footer="0.3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J28"/>
  <sheetViews>
    <sheetView topLeftCell="A9" workbookViewId="0">
      <selection activeCell="B19" sqref="B19"/>
    </sheetView>
  </sheetViews>
  <sheetFormatPr defaultRowHeight="15" x14ac:dyDescent="0.25"/>
  <cols>
    <col min="1" max="1" width="18" customWidth="1"/>
    <col min="2" max="2" width="12.5703125" customWidth="1"/>
    <col min="3" max="3" width="16.7109375" customWidth="1"/>
    <col min="4" max="4" width="16.28515625" customWidth="1"/>
    <col min="5" max="5" width="13.7109375" customWidth="1"/>
    <col min="6" max="6" width="15.85546875" customWidth="1"/>
    <col min="7" max="7" width="11.140625" customWidth="1"/>
  </cols>
  <sheetData>
    <row r="1" spans="1:10" ht="21" x14ac:dyDescent="0.35">
      <c r="D1" s="5" t="s">
        <v>105</v>
      </c>
      <c r="E1" s="5"/>
    </row>
    <row r="3" spans="1:10" x14ac:dyDescent="0.25">
      <c r="A3" s="1" t="s">
        <v>0</v>
      </c>
      <c r="B3" s="1" t="s">
        <v>2</v>
      </c>
      <c r="C3" s="1" t="s">
        <v>4</v>
      </c>
      <c r="D3" s="1" t="s">
        <v>5</v>
      </c>
      <c r="E3" s="1" t="s">
        <v>1</v>
      </c>
      <c r="F3" s="1" t="s">
        <v>3</v>
      </c>
      <c r="G3" s="1" t="s">
        <v>6</v>
      </c>
      <c r="H3" s="1" t="s">
        <v>22</v>
      </c>
      <c r="I3" s="1" t="s">
        <v>8</v>
      </c>
      <c r="J3" s="2"/>
    </row>
    <row r="4" spans="1:10" x14ac:dyDescent="0.25">
      <c r="A4" s="2" t="s">
        <v>83</v>
      </c>
      <c r="B4" s="89">
        <v>837</v>
      </c>
      <c r="C4" s="2"/>
      <c r="D4" s="2"/>
      <c r="E4" s="2"/>
      <c r="F4" s="4">
        <v>2014</v>
      </c>
      <c r="G4" s="2" t="s">
        <v>84</v>
      </c>
      <c r="H4" s="2" t="s">
        <v>12</v>
      </c>
      <c r="I4" s="2"/>
      <c r="J4" s="2"/>
    </row>
    <row r="5" spans="1:10" x14ac:dyDescent="0.25">
      <c r="A5" s="2" t="s">
        <v>85</v>
      </c>
      <c r="B5" s="89">
        <v>125</v>
      </c>
      <c r="C5" s="2"/>
      <c r="D5" s="2"/>
      <c r="E5" s="2"/>
      <c r="F5" s="4">
        <v>2014</v>
      </c>
      <c r="G5" s="2"/>
      <c r="H5" s="2"/>
      <c r="I5" s="2"/>
      <c r="J5" s="2"/>
    </row>
    <row r="6" spans="1:10" x14ac:dyDescent="0.25">
      <c r="A6" s="2" t="s">
        <v>86</v>
      </c>
      <c r="B6" s="89">
        <v>100</v>
      </c>
      <c r="C6" s="2"/>
      <c r="D6" s="2"/>
      <c r="E6" s="2"/>
      <c r="F6" s="4">
        <v>2014</v>
      </c>
      <c r="G6" s="2"/>
      <c r="H6" s="2"/>
      <c r="I6" s="2"/>
      <c r="J6" s="2"/>
    </row>
    <row r="7" spans="1:10" x14ac:dyDescent="0.25">
      <c r="A7" s="2" t="s">
        <v>86</v>
      </c>
      <c r="B7" s="89">
        <v>50</v>
      </c>
      <c r="C7" s="2"/>
      <c r="D7" s="2"/>
      <c r="E7" s="2"/>
      <c r="F7" s="4"/>
      <c r="G7" s="2"/>
      <c r="H7" s="2"/>
      <c r="I7" s="2"/>
      <c r="J7" s="2"/>
    </row>
    <row r="8" spans="1:10" x14ac:dyDescent="0.25">
      <c r="A8" s="2" t="s">
        <v>87</v>
      </c>
      <c r="B8" s="89">
        <v>149</v>
      </c>
      <c r="C8" s="2"/>
      <c r="D8" s="2"/>
      <c r="E8" s="2"/>
      <c r="F8" s="4">
        <v>2014</v>
      </c>
      <c r="G8" s="2"/>
      <c r="H8" s="2"/>
      <c r="I8" s="2"/>
      <c r="J8" s="2"/>
    </row>
    <row r="9" spans="1:10" x14ac:dyDescent="0.25">
      <c r="A9" s="2" t="s">
        <v>124</v>
      </c>
      <c r="B9" s="94">
        <v>49</v>
      </c>
      <c r="C9" s="2"/>
      <c r="D9" s="2"/>
      <c r="E9" s="2"/>
      <c r="F9" s="4"/>
      <c r="G9" s="2"/>
      <c r="H9" s="2"/>
      <c r="I9" s="2">
        <v>2016</v>
      </c>
      <c r="J9" s="2">
        <v>2016</v>
      </c>
    </row>
    <row r="10" spans="1:10" x14ac:dyDescent="0.25">
      <c r="A10" s="2" t="s">
        <v>99</v>
      </c>
      <c r="B10" s="89">
        <v>60</v>
      </c>
      <c r="C10" s="2"/>
      <c r="D10" s="2"/>
      <c r="E10" s="2"/>
      <c r="F10" s="4">
        <v>2014</v>
      </c>
      <c r="G10" s="2" t="s">
        <v>125</v>
      </c>
      <c r="H10" s="2"/>
      <c r="I10" s="2"/>
      <c r="J10" s="2"/>
    </row>
    <row r="11" spans="1:10" x14ac:dyDescent="0.25">
      <c r="A11" s="2" t="s">
        <v>307</v>
      </c>
      <c r="B11" s="94">
        <v>60</v>
      </c>
      <c r="C11" s="2"/>
      <c r="D11" s="2"/>
      <c r="E11" s="2"/>
      <c r="F11" s="4">
        <v>2021</v>
      </c>
      <c r="G11" s="2" t="s">
        <v>128</v>
      </c>
      <c r="H11" s="2" t="s">
        <v>130</v>
      </c>
      <c r="I11" s="2">
        <v>2023</v>
      </c>
      <c r="J11" s="2"/>
    </row>
    <row r="12" spans="1:10" x14ac:dyDescent="0.25">
      <c r="A12" s="2" t="s">
        <v>317</v>
      </c>
      <c r="B12" s="89">
        <v>149</v>
      </c>
      <c r="C12" s="2"/>
      <c r="D12" s="2"/>
      <c r="E12" s="2"/>
      <c r="F12" s="4">
        <v>2021</v>
      </c>
      <c r="G12" s="2" t="s">
        <v>308</v>
      </c>
      <c r="H12" s="2" t="s">
        <v>130</v>
      </c>
      <c r="I12" s="2"/>
      <c r="J12" s="2"/>
    </row>
    <row r="13" spans="1:10" x14ac:dyDescent="0.25">
      <c r="A13" s="2" t="s">
        <v>126</v>
      </c>
      <c r="B13" s="89">
        <v>120</v>
      </c>
      <c r="C13" s="2"/>
      <c r="D13" s="2"/>
      <c r="E13" s="2"/>
      <c r="F13" s="2">
        <v>2016</v>
      </c>
      <c r="G13" s="2"/>
      <c r="H13" s="2"/>
      <c r="I13" s="2"/>
      <c r="J13" s="2"/>
    </row>
    <row r="14" spans="1:10" x14ac:dyDescent="0.25">
      <c r="A14" s="2" t="s">
        <v>127</v>
      </c>
      <c r="B14" s="89">
        <v>50</v>
      </c>
      <c r="C14" s="2"/>
      <c r="D14" s="2"/>
      <c r="E14" s="2"/>
      <c r="F14" s="2">
        <v>2016</v>
      </c>
      <c r="G14" s="2"/>
      <c r="H14" s="2"/>
      <c r="I14" s="2"/>
      <c r="J14" s="2"/>
    </row>
    <row r="15" spans="1:10" x14ac:dyDescent="0.25">
      <c r="A15" s="2" t="s">
        <v>309</v>
      </c>
      <c r="B15" s="89">
        <v>345</v>
      </c>
      <c r="C15" s="2"/>
      <c r="D15" s="2"/>
      <c r="E15" s="2"/>
      <c r="F15" s="2">
        <v>2021</v>
      </c>
      <c r="G15" s="2" t="s">
        <v>310</v>
      </c>
      <c r="H15" s="2"/>
      <c r="I15" s="2"/>
      <c r="J15" s="2"/>
    </row>
    <row r="16" spans="1:10" x14ac:dyDescent="0.25">
      <c r="A16" s="2" t="s">
        <v>305</v>
      </c>
      <c r="B16" s="87">
        <v>79.989999999999995</v>
      </c>
      <c r="C16" s="2"/>
      <c r="D16" s="2"/>
      <c r="E16" s="2"/>
      <c r="F16" s="2">
        <v>2019</v>
      </c>
      <c r="G16" s="2" t="s">
        <v>306</v>
      </c>
      <c r="H16" s="2"/>
      <c r="I16" s="2"/>
      <c r="J16" s="2"/>
    </row>
    <row r="17" spans="1:10" x14ac:dyDescent="0.25">
      <c r="A17" s="2" t="s">
        <v>266</v>
      </c>
      <c r="B17" s="87">
        <v>178</v>
      </c>
      <c r="C17" s="2"/>
      <c r="D17" s="2"/>
      <c r="E17" s="2"/>
      <c r="F17" s="2">
        <v>2019</v>
      </c>
      <c r="G17" s="2" t="s">
        <v>125</v>
      </c>
      <c r="H17" s="2" t="s">
        <v>130</v>
      </c>
      <c r="I17" s="2"/>
      <c r="J17" s="2"/>
    </row>
    <row r="18" spans="1:10" x14ac:dyDescent="0.25">
      <c r="A18" s="2" t="s">
        <v>274</v>
      </c>
      <c r="B18" s="93">
        <v>252.5</v>
      </c>
      <c r="C18" s="2"/>
      <c r="D18" s="2"/>
      <c r="E18" s="2"/>
      <c r="F18" s="46">
        <v>43836</v>
      </c>
      <c r="G18" s="2" t="s">
        <v>275</v>
      </c>
      <c r="H18" s="2" t="s">
        <v>130</v>
      </c>
      <c r="I18" s="2">
        <v>2024</v>
      </c>
      <c r="J18" s="2"/>
    </row>
    <row r="19" spans="1:10" x14ac:dyDescent="0.25">
      <c r="A19" s="2" t="s">
        <v>274</v>
      </c>
      <c r="B19" s="87">
        <v>539.64</v>
      </c>
      <c r="C19" s="2"/>
      <c r="D19" s="2"/>
      <c r="E19" s="2"/>
      <c r="F19" s="46">
        <v>45324</v>
      </c>
      <c r="G19" s="2" t="s">
        <v>379</v>
      </c>
      <c r="H19" s="2"/>
      <c r="I19" s="2"/>
      <c r="J19" s="2"/>
    </row>
    <row r="20" spans="1:10" x14ac:dyDescent="0.25">
      <c r="A20" s="2" t="s">
        <v>83</v>
      </c>
      <c r="B20" s="87">
        <v>278.25</v>
      </c>
      <c r="C20" s="2"/>
      <c r="D20" s="2"/>
      <c r="E20" s="2"/>
      <c r="F20" s="46">
        <v>44099</v>
      </c>
      <c r="G20" s="2"/>
      <c r="H20" s="2"/>
      <c r="I20" s="2"/>
      <c r="J20" s="2"/>
    </row>
    <row r="21" spans="1:10" x14ac:dyDescent="0.25">
      <c r="A21" s="2" t="s">
        <v>297</v>
      </c>
      <c r="B21" s="86">
        <v>3483.96</v>
      </c>
      <c r="C21" s="2"/>
      <c r="D21" s="2"/>
      <c r="E21" s="2"/>
      <c r="F21" s="46">
        <v>44180</v>
      </c>
      <c r="G21" s="2" t="s">
        <v>298</v>
      </c>
      <c r="H21" s="2" t="s">
        <v>130</v>
      </c>
      <c r="I21" s="2"/>
      <c r="J21" s="2"/>
    </row>
    <row r="22" spans="1:10" x14ac:dyDescent="0.25">
      <c r="A22" s="2" t="s">
        <v>318</v>
      </c>
      <c r="B22" s="86">
        <v>1057.4000000000001</v>
      </c>
      <c r="C22" s="2"/>
      <c r="D22" s="2"/>
      <c r="E22" s="2"/>
      <c r="F22" s="46"/>
      <c r="G22" s="2"/>
      <c r="H22" s="2"/>
      <c r="I22" s="2"/>
      <c r="J22" s="2"/>
    </row>
    <row r="23" spans="1:10" x14ac:dyDescent="0.25">
      <c r="A23" s="2" t="s">
        <v>340</v>
      </c>
      <c r="B23" s="87">
        <v>129.99</v>
      </c>
      <c r="C23" s="2"/>
      <c r="D23" s="2"/>
      <c r="E23" s="2"/>
      <c r="F23" s="46">
        <v>44804</v>
      </c>
      <c r="G23" s="2" t="s">
        <v>306</v>
      </c>
      <c r="H23" s="2"/>
      <c r="I23" s="2"/>
      <c r="J23" s="2"/>
    </row>
    <row r="24" spans="1:10" x14ac:dyDescent="0.25">
      <c r="A24" s="2" t="s">
        <v>319</v>
      </c>
      <c r="B24" s="87">
        <v>259</v>
      </c>
      <c r="C24" s="2"/>
      <c r="D24" s="2"/>
      <c r="E24" s="2"/>
      <c r="F24" s="46"/>
      <c r="G24" s="2"/>
      <c r="H24" s="2" t="s">
        <v>130</v>
      </c>
      <c r="I24" s="2"/>
      <c r="J24" s="2"/>
    </row>
    <row r="25" spans="1:10" x14ac:dyDescent="0.25">
      <c r="A25" s="2" t="s">
        <v>352</v>
      </c>
      <c r="B25" s="87">
        <v>200</v>
      </c>
      <c r="C25" s="2"/>
      <c r="D25" s="2"/>
      <c r="E25" s="2"/>
      <c r="F25" s="46">
        <v>45112</v>
      </c>
      <c r="G25" s="2" t="s">
        <v>353</v>
      </c>
      <c r="H25" s="2" t="s">
        <v>130</v>
      </c>
      <c r="I25" s="2"/>
      <c r="J25" s="2"/>
    </row>
    <row r="26" spans="1:10" x14ac:dyDescent="0.25">
      <c r="A26" s="2"/>
      <c r="B26" s="2">
        <f>SUM(B4:B25)</f>
        <v>8552.73</v>
      </c>
      <c r="C26" s="2"/>
      <c r="D26" s="2"/>
      <c r="E26" s="2"/>
      <c r="F26" s="2"/>
      <c r="G26" s="2"/>
      <c r="H26" s="2"/>
      <c r="I26" s="2"/>
      <c r="J26" s="2"/>
    </row>
    <row r="27" spans="1:10" x14ac:dyDescent="0.25">
      <c r="B27" s="19">
        <v>-361.5</v>
      </c>
      <c r="C27" t="s">
        <v>391</v>
      </c>
    </row>
    <row r="28" spans="1:10" x14ac:dyDescent="0.25">
      <c r="B28">
        <f>SUM(B26:B27)</f>
        <v>8191.23</v>
      </c>
    </row>
  </sheetData>
  <pageMargins left="0.7" right="0.7" top="0.75" bottom="0.75" header="0.3" footer="0.3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J7"/>
  <sheetViews>
    <sheetView workbookViewId="0">
      <selection activeCell="B4" sqref="B4"/>
    </sheetView>
  </sheetViews>
  <sheetFormatPr defaultRowHeight="15" x14ac:dyDescent="0.25"/>
  <cols>
    <col min="1" max="1" width="12.140625" customWidth="1"/>
    <col min="2" max="2" width="11.85546875" customWidth="1"/>
    <col min="3" max="3" width="16.28515625" customWidth="1"/>
    <col min="4" max="5" width="13.5703125" customWidth="1"/>
    <col min="6" max="6" width="14.28515625" customWidth="1"/>
  </cols>
  <sheetData>
    <row r="1" spans="1:10" ht="21" x14ac:dyDescent="0.35">
      <c r="E1" s="5" t="s">
        <v>106</v>
      </c>
      <c r="F1" s="5"/>
    </row>
    <row r="3" spans="1:10" x14ac:dyDescent="0.25">
      <c r="A3" s="1" t="s">
        <v>0</v>
      </c>
      <c r="B3" s="1" t="s">
        <v>2</v>
      </c>
      <c r="C3" s="1" t="s">
        <v>4</v>
      </c>
      <c r="D3" s="1" t="s">
        <v>5</v>
      </c>
      <c r="E3" s="1" t="s">
        <v>1</v>
      </c>
      <c r="F3" s="1" t="s">
        <v>3</v>
      </c>
      <c r="G3" s="1" t="s">
        <v>6</v>
      </c>
      <c r="H3" s="1" t="s">
        <v>22</v>
      </c>
      <c r="I3" s="1" t="s">
        <v>8</v>
      </c>
      <c r="J3" s="2"/>
    </row>
    <row r="4" spans="1:10" x14ac:dyDescent="0.25">
      <c r="A4" s="2" t="s">
        <v>88</v>
      </c>
      <c r="B4" s="2">
        <v>150</v>
      </c>
      <c r="C4" s="2"/>
      <c r="D4" s="2"/>
      <c r="E4" s="2">
        <v>150</v>
      </c>
      <c r="F4" s="2">
        <v>2007</v>
      </c>
      <c r="G4" s="2" t="s">
        <v>47</v>
      </c>
      <c r="H4" s="2" t="s">
        <v>12</v>
      </c>
      <c r="I4" s="2"/>
      <c r="J4" s="2"/>
    </row>
    <row r="5" spans="1:10" x14ac:dyDescent="0.25">
      <c r="A5" s="2"/>
      <c r="B5" s="2"/>
      <c r="C5" s="2"/>
      <c r="D5" s="2"/>
      <c r="E5" s="2"/>
      <c r="F5" s="2"/>
      <c r="G5" s="2"/>
      <c r="H5" s="2"/>
      <c r="I5" s="2"/>
      <c r="J5" s="2"/>
    </row>
    <row r="7" spans="1:10" x14ac:dyDescent="0.25">
      <c r="B7">
        <f>SUM(B4:B6)</f>
        <v>150</v>
      </c>
    </row>
  </sheetData>
  <pageMargins left="0.7" right="0.7" top="0.75" bottom="0.75" header="0.3" footer="0.3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J7"/>
  <sheetViews>
    <sheetView workbookViewId="0">
      <selection activeCell="D12" sqref="D12"/>
    </sheetView>
  </sheetViews>
  <sheetFormatPr defaultRowHeight="15" x14ac:dyDescent="0.25"/>
  <cols>
    <col min="1" max="1" width="19.7109375" customWidth="1"/>
    <col min="2" max="2" width="12" customWidth="1"/>
    <col min="3" max="3" width="15.7109375" customWidth="1"/>
    <col min="4" max="4" width="14.42578125" customWidth="1"/>
    <col min="5" max="5" width="13.42578125" customWidth="1"/>
    <col min="6" max="6" width="12.85546875" customWidth="1"/>
  </cols>
  <sheetData>
    <row r="1" spans="1:10" ht="21" x14ac:dyDescent="0.35">
      <c r="D1" s="5" t="s">
        <v>91</v>
      </c>
      <c r="E1" s="5"/>
    </row>
    <row r="3" spans="1:10" x14ac:dyDescent="0.25">
      <c r="A3" s="1" t="s">
        <v>0</v>
      </c>
      <c r="B3" s="1" t="s">
        <v>2</v>
      </c>
      <c r="C3" s="1" t="s">
        <v>4</v>
      </c>
      <c r="D3" s="1" t="s">
        <v>5</v>
      </c>
      <c r="E3" s="1" t="s">
        <v>93</v>
      </c>
      <c r="F3" s="1" t="s">
        <v>3</v>
      </c>
      <c r="G3" s="1" t="s">
        <v>6</v>
      </c>
      <c r="H3" s="1" t="s">
        <v>22</v>
      </c>
      <c r="I3" s="1" t="s">
        <v>8</v>
      </c>
      <c r="J3" s="2"/>
    </row>
    <row r="4" spans="1:10" x14ac:dyDescent="0.25">
      <c r="A4" s="2" t="s">
        <v>94</v>
      </c>
      <c r="B4" s="2">
        <v>0</v>
      </c>
      <c r="C4" s="2"/>
      <c r="D4" s="2"/>
      <c r="E4" s="2"/>
      <c r="F4" s="2"/>
      <c r="G4" s="2" t="s">
        <v>92</v>
      </c>
      <c r="H4" s="2"/>
      <c r="I4" s="2"/>
      <c r="J4" s="2"/>
    </row>
    <row r="5" spans="1:10" x14ac:dyDescent="0.25">
      <c r="A5" s="2"/>
      <c r="B5" s="2"/>
      <c r="C5" s="2"/>
      <c r="D5" s="2"/>
      <c r="E5" s="2"/>
      <c r="F5" s="2"/>
      <c r="G5" s="2"/>
      <c r="H5" s="2"/>
      <c r="I5" s="2"/>
      <c r="J5" s="2"/>
    </row>
    <row r="6" spans="1:10" x14ac:dyDescent="0.25">
      <c r="A6" s="2" t="s">
        <v>50</v>
      </c>
      <c r="B6" s="2"/>
      <c r="C6" s="2"/>
      <c r="D6" s="2"/>
      <c r="E6" s="2"/>
      <c r="F6" s="2"/>
      <c r="G6" s="2"/>
      <c r="H6" s="2"/>
      <c r="I6" s="2"/>
      <c r="J6" s="2"/>
    </row>
    <row r="7" spans="1:10" x14ac:dyDescent="0.25">
      <c r="A7" s="2" t="s">
        <v>95</v>
      </c>
      <c r="B7" s="2"/>
      <c r="C7" s="2"/>
      <c r="D7" s="2"/>
      <c r="E7" s="2"/>
      <c r="F7" s="2"/>
      <c r="G7" s="2"/>
      <c r="H7" s="2"/>
      <c r="I7" s="2"/>
      <c r="J7" s="2"/>
    </row>
  </sheetData>
  <pageMargins left="0.7" right="0.7" top="0.75" bottom="0.75" header="0.3" footer="0.3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J17"/>
  <sheetViews>
    <sheetView workbookViewId="0">
      <selection activeCell="E21" sqref="E21"/>
    </sheetView>
  </sheetViews>
  <sheetFormatPr defaultRowHeight="15" x14ac:dyDescent="0.25"/>
  <cols>
    <col min="1" max="1" width="22.85546875" customWidth="1"/>
    <col min="2" max="2" width="12.85546875" customWidth="1"/>
    <col min="3" max="3" width="16.42578125" customWidth="1"/>
    <col min="4" max="4" width="16.7109375" customWidth="1"/>
    <col min="5" max="5" width="13.7109375" customWidth="1"/>
    <col min="6" max="6" width="12.42578125" customWidth="1"/>
    <col min="7" max="7" width="11.85546875" customWidth="1"/>
  </cols>
  <sheetData>
    <row r="1" spans="1:10" ht="21" x14ac:dyDescent="0.35">
      <c r="E1" s="5" t="s">
        <v>96</v>
      </c>
      <c r="F1" s="5"/>
    </row>
    <row r="2" spans="1:10" x14ac:dyDescent="0.25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x14ac:dyDescent="0.25">
      <c r="A3" s="1" t="s">
        <v>0</v>
      </c>
      <c r="B3" s="1" t="s">
        <v>2</v>
      </c>
      <c r="C3" s="1" t="s">
        <v>4</v>
      </c>
      <c r="D3" s="1" t="s">
        <v>5</v>
      </c>
      <c r="E3" s="1" t="s">
        <v>98</v>
      </c>
      <c r="F3" s="1" t="s">
        <v>3</v>
      </c>
      <c r="G3" s="1" t="s">
        <v>6</v>
      </c>
      <c r="H3" s="1" t="s">
        <v>22</v>
      </c>
      <c r="I3" s="1" t="s">
        <v>8</v>
      </c>
      <c r="J3" s="2"/>
    </row>
    <row r="4" spans="1:10" x14ac:dyDescent="0.25">
      <c r="A4" s="2" t="s">
        <v>97</v>
      </c>
      <c r="B4" s="86">
        <v>1</v>
      </c>
      <c r="C4" s="2"/>
      <c r="D4" s="2">
        <v>33036</v>
      </c>
      <c r="E4" s="2"/>
      <c r="F4" s="4">
        <v>2014</v>
      </c>
      <c r="G4" s="2" t="s">
        <v>47</v>
      </c>
      <c r="H4" s="2"/>
      <c r="I4" s="2"/>
      <c r="J4" s="2"/>
    </row>
    <row r="5" spans="1:10" x14ac:dyDescent="0.25">
      <c r="A5" s="2" t="s">
        <v>248</v>
      </c>
      <c r="B5" s="2"/>
      <c r="C5" s="4"/>
      <c r="D5" s="2"/>
      <c r="E5" s="2"/>
      <c r="F5" s="2"/>
      <c r="G5" s="2"/>
      <c r="H5" s="2"/>
      <c r="I5" s="51">
        <v>45170</v>
      </c>
      <c r="J5" s="2"/>
    </row>
    <row r="6" spans="1:10" x14ac:dyDescent="0.25">
      <c r="A6" s="2" t="s">
        <v>107</v>
      </c>
      <c r="B6" s="86">
        <v>74.78</v>
      </c>
      <c r="C6" s="2">
        <v>80</v>
      </c>
      <c r="D6" s="2"/>
      <c r="E6" s="2"/>
      <c r="F6" s="2">
        <v>2016</v>
      </c>
      <c r="G6" s="2" t="s">
        <v>129</v>
      </c>
      <c r="H6" s="2" t="s">
        <v>130</v>
      </c>
      <c r="I6" s="2"/>
      <c r="J6" s="2"/>
    </row>
    <row r="7" spans="1:10" x14ac:dyDescent="0.25">
      <c r="A7" s="2" t="s">
        <v>247</v>
      </c>
      <c r="B7" s="2"/>
      <c r="C7" s="2"/>
      <c r="D7" s="2"/>
      <c r="E7" s="2"/>
      <c r="F7" s="2"/>
      <c r="G7" s="2"/>
      <c r="H7" s="2"/>
      <c r="I7" s="2"/>
      <c r="J7" s="2"/>
    </row>
    <row r="8" spans="1:10" x14ac:dyDescent="0.25">
      <c r="A8" s="2" t="s">
        <v>108</v>
      </c>
      <c r="B8" s="2"/>
      <c r="C8" s="2"/>
      <c r="D8" s="2"/>
      <c r="E8" s="2"/>
      <c r="F8" s="2"/>
      <c r="G8" s="2"/>
      <c r="H8" s="2"/>
      <c r="I8" s="2">
        <v>2019</v>
      </c>
      <c r="J8" s="2"/>
    </row>
    <row r="9" spans="1:10" x14ac:dyDescent="0.25">
      <c r="A9" s="2" t="s">
        <v>131</v>
      </c>
      <c r="B9" s="86">
        <v>74.459999999999994</v>
      </c>
      <c r="C9" s="2">
        <v>75</v>
      </c>
      <c r="D9" s="2"/>
      <c r="E9" s="2"/>
      <c r="F9" s="2">
        <v>2016</v>
      </c>
      <c r="G9" s="2" t="s">
        <v>132</v>
      </c>
      <c r="H9" s="2" t="s">
        <v>130</v>
      </c>
      <c r="I9" s="2"/>
      <c r="J9" s="2"/>
    </row>
    <row r="10" spans="1:10" x14ac:dyDescent="0.25">
      <c r="A10" s="2" t="s">
        <v>249</v>
      </c>
      <c r="B10" s="86">
        <v>460.52</v>
      </c>
      <c r="C10" s="2"/>
      <c r="D10" s="2"/>
      <c r="E10" s="2"/>
      <c r="F10" s="2">
        <v>2018</v>
      </c>
      <c r="G10" s="2" t="s">
        <v>251</v>
      </c>
      <c r="H10" s="2" t="s">
        <v>130</v>
      </c>
      <c r="I10" s="2"/>
      <c r="J10" s="2"/>
    </row>
    <row r="11" spans="1:10" x14ac:dyDescent="0.25">
      <c r="A11" s="2" t="s">
        <v>108</v>
      </c>
      <c r="B11" s="86">
        <v>129.99</v>
      </c>
      <c r="C11" s="2"/>
      <c r="D11" s="2"/>
      <c r="E11" s="2"/>
      <c r="F11" s="2">
        <v>2018</v>
      </c>
      <c r="G11" s="2" t="s">
        <v>252</v>
      </c>
      <c r="H11" s="2" t="s">
        <v>130</v>
      </c>
      <c r="I11" s="2"/>
      <c r="J11" s="2"/>
    </row>
    <row r="12" spans="1:10" x14ac:dyDescent="0.25">
      <c r="A12" s="2" t="s">
        <v>107</v>
      </c>
      <c r="B12" s="86">
        <v>57.98</v>
      </c>
      <c r="C12" s="2"/>
      <c r="D12" s="2"/>
      <c r="E12" s="2"/>
      <c r="F12" s="2">
        <v>2018</v>
      </c>
      <c r="G12" s="2" t="s">
        <v>251</v>
      </c>
      <c r="H12" s="2" t="s">
        <v>130</v>
      </c>
      <c r="I12" s="2"/>
      <c r="J12" s="2"/>
    </row>
    <row r="13" spans="1:10" x14ac:dyDescent="0.25">
      <c r="A13" s="2" t="s">
        <v>250</v>
      </c>
      <c r="B13" s="86">
        <v>1942.81</v>
      </c>
      <c r="C13" s="2"/>
      <c r="D13" s="2"/>
      <c r="E13" s="2"/>
      <c r="F13" s="2"/>
      <c r="G13" s="2"/>
      <c r="H13" s="2"/>
      <c r="I13" s="2"/>
      <c r="J13" s="2"/>
    </row>
    <row r="14" spans="1:10" x14ac:dyDescent="0.25">
      <c r="A14" s="2" t="s">
        <v>383</v>
      </c>
      <c r="B14" s="87">
        <v>46.4</v>
      </c>
      <c r="C14" s="2"/>
      <c r="D14" s="2"/>
      <c r="E14" s="2"/>
      <c r="F14" s="51">
        <v>45170</v>
      </c>
      <c r="G14" s="2"/>
      <c r="H14" s="2"/>
      <c r="I14" s="2"/>
      <c r="J14" s="2"/>
    </row>
    <row r="15" spans="1:10" x14ac:dyDescent="0.25">
      <c r="A15" s="2"/>
      <c r="B15" s="2"/>
      <c r="C15" s="2"/>
      <c r="D15" s="2"/>
      <c r="E15" s="2"/>
      <c r="F15" s="2"/>
      <c r="G15" s="2"/>
      <c r="H15" s="2"/>
      <c r="I15" s="2"/>
      <c r="J15" s="2"/>
    </row>
    <row r="16" spans="1:10" x14ac:dyDescent="0.25">
      <c r="B16">
        <f>SUM(B4:B15)</f>
        <v>2787.94</v>
      </c>
    </row>
    <row r="17" spans="3:4" x14ac:dyDescent="0.25">
      <c r="C17">
        <v>29.98</v>
      </c>
      <c r="D17" t="s">
        <v>384</v>
      </c>
    </row>
  </sheetData>
  <pageMargins left="0.7" right="0.7" top="0.75" bottom="0.75" header="0.3" footer="0.3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C40D02-272B-420F-B98F-716AA3025214}">
  <dimension ref="A1:J14"/>
  <sheetViews>
    <sheetView workbookViewId="0">
      <selection activeCell="C17" sqref="C17"/>
    </sheetView>
  </sheetViews>
  <sheetFormatPr defaultRowHeight="15" x14ac:dyDescent="0.25"/>
  <cols>
    <col min="1" max="1" width="25.5703125" customWidth="1"/>
    <col min="7" max="7" width="22.5703125" customWidth="1"/>
    <col min="8" max="8" width="16.5703125" customWidth="1"/>
  </cols>
  <sheetData>
    <row r="1" spans="1:10" ht="21" x14ac:dyDescent="0.35">
      <c r="E1" s="5" t="s">
        <v>258</v>
      </c>
      <c r="F1" s="5"/>
    </row>
    <row r="2" spans="1:10" x14ac:dyDescent="0.25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x14ac:dyDescent="0.25">
      <c r="A3" s="1" t="s">
        <v>0</v>
      </c>
      <c r="B3" s="1" t="s">
        <v>2</v>
      </c>
      <c r="C3" s="1" t="s">
        <v>4</v>
      </c>
      <c r="D3" s="1" t="s">
        <v>5</v>
      </c>
      <c r="E3" s="1" t="s">
        <v>98</v>
      </c>
      <c r="F3" s="1" t="s">
        <v>3</v>
      </c>
      <c r="G3" s="1" t="s">
        <v>6</v>
      </c>
      <c r="H3" s="1" t="s">
        <v>22</v>
      </c>
      <c r="I3" s="1" t="s">
        <v>8</v>
      </c>
      <c r="J3" s="2"/>
    </row>
    <row r="4" spans="1:10" x14ac:dyDescent="0.25">
      <c r="A4" s="2" t="s">
        <v>259</v>
      </c>
      <c r="B4" s="2">
        <v>492</v>
      </c>
      <c r="C4" s="2"/>
      <c r="D4" s="2"/>
      <c r="E4" s="2"/>
      <c r="F4" s="4">
        <v>2019</v>
      </c>
      <c r="G4" s="2" t="s">
        <v>260</v>
      </c>
      <c r="H4" s="2" t="s">
        <v>265</v>
      </c>
      <c r="I4" s="2"/>
      <c r="J4" s="2"/>
    </row>
    <row r="5" spans="1:10" x14ac:dyDescent="0.25">
      <c r="A5" s="2" t="s">
        <v>261</v>
      </c>
      <c r="B5" s="2">
        <v>187.95</v>
      </c>
      <c r="C5" s="4"/>
      <c r="D5" s="2"/>
      <c r="E5" s="2"/>
      <c r="F5" s="2">
        <v>2019</v>
      </c>
      <c r="G5" s="2" t="s">
        <v>262</v>
      </c>
      <c r="H5" s="2" t="s">
        <v>265</v>
      </c>
      <c r="I5" s="2">
        <v>2023</v>
      </c>
      <c r="J5" s="2"/>
    </row>
    <row r="6" spans="1:10" x14ac:dyDescent="0.25">
      <c r="A6" s="2" t="s">
        <v>263</v>
      </c>
      <c r="B6" s="2">
        <v>40.700000000000003</v>
      </c>
      <c r="C6" s="2"/>
      <c r="D6" s="2"/>
      <c r="E6" s="2"/>
      <c r="F6" s="2">
        <v>2019</v>
      </c>
      <c r="G6" s="2" t="s">
        <v>264</v>
      </c>
      <c r="H6" s="2" t="s">
        <v>265</v>
      </c>
      <c r="I6" s="2">
        <v>2023</v>
      </c>
      <c r="J6" s="2"/>
    </row>
    <row r="7" spans="1:10" x14ac:dyDescent="0.25">
      <c r="A7" s="2" t="s">
        <v>348</v>
      </c>
      <c r="B7" s="2">
        <v>71.89</v>
      </c>
      <c r="C7" s="2"/>
      <c r="D7" s="2"/>
      <c r="E7" s="2"/>
      <c r="F7" s="2"/>
      <c r="G7" s="2"/>
      <c r="H7" s="2"/>
      <c r="I7" s="2">
        <v>2023</v>
      </c>
      <c r="J7" s="2"/>
    </row>
    <row r="8" spans="1:10" x14ac:dyDescent="0.25">
      <c r="A8" s="2" t="s">
        <v>349</v>
      </c>
      <c r="B8" s="2">
        <v>20.82</v>
      </c>
      <c r="C8" s="2"/>
      <c r="D8" s="2"/>
      <c r="E8" s="2"/>
      <c r="F8" s="2"/>
      <c r="G8" s="2"/>
      <c r="H8" s="2"/>
      <c r="I8" s="2">
        <v>2023</v>
      </c>
      <c r="J8" s="2"/>
    </row>
    <row r="9" spans="1:10" x14ac:dyDescent="0.25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0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</row>
    <row r="11" spans="1:10" x14ac:dyDescent="0.25">
      <c r="A11" s="2"/>
      <c r="B11" s="2"/>
      <c r="C11" s="2"/>
      <c r="D11" s="2"/>
      <c r="E11" s="2"/>
      <c r="F11" s="2"/>
      <c r="G11" s="2"/>
      <c r="H11" s="2"/>
      <c r="I11" s="2"/>
      <c r="J11" s="2"/>
    </row>
    <row r="12" spans="1:10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</row>
    <row r="13" spans="1:10" x14ac:dyDescent="0.25">
      <c r="A13" s="2"/>
      <c r="B13" s="2">
        <f>SUM(B4:B12)</f>
        <v>813.36000000000013</v>
      </c>
      <c r="C13" s="2"/>
      <c r="D13" s="2"/>
      <c r="E13" s="2"/>
      <c r="F13" s="2"/>
      <c r="G13" s="2"/>
      <c r="H13" s="2"/>
      <c r="I13" s="2"/>
      <c r="J13" s="2"/>
    </row>
    <row r="14" spans="1:10" x14ac:dyDescent="0.25">
      <c r="B14">
        <v>492</v>
      </c>
      <c r="C14" t="s">
        <v>387</v>
      </c>
    </row>
  </sheetData>
  <pageMargins left="0.7" right="0.7" top="0.75" bottom="0.75" header="0.3" footer="0.3"/>
  <pageSetup paperSize="9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6117E1-FA65-4A27-9E95-A7BB00870DEF}">
  <dimension ref="A1:E19"/>
  <sheetViews>
    <sheetView tabSelected="1" topLeftCell="A4" workbookViewId="0">
      <selection activeCell="C13" sqref="C13"/>
    </sheetView>
  </sheetViews>
  <sheetFormatPr defaultRowHeight="15" x14ac:dyDescent="0.25"/>
  <cols>
    <col min="1" max="1" width="22" customWidth="1"/>
    <col min="2" max="2" width="13.5703125" customWidth="1"/>
    <col min="3" max="3" width="61.28515625" customWidth="1"/>
  </cols>
  <sheetData>
    <row r="1" spans="1:5" ht="40.15" customHeight="1" x14ac:dyDescent="0.25">
      <c r="A1" s="2" t="s">
        <v>289</v>
      </c>
      <c r="B1" s="2" t="s">
        <v>290</v>
      </c>
      <c r="C1" s="2" t="s">
        <v>296</v>
      </c>
      <c r="D1" s="2" t="s">
        <v>294</v>
      </c>
      <c r="E1" s="2" t="s">
        <v>295</v>
      </c>
    </row>
    <row r="2" spans="1:5" ht="25.5" customHeight="1" x14ac:dyDescent="0.25">
      <c r="A2" s="2" t="s">
        <v>112</v>
      </c>
      <c r="B2" s="2"/>
      <c r="C2" s="2"/>
      <c r="D2" s="2"/>
      <c r="E2" s="2"/>
    </row>
    <row r="3" spans="1:5" ht="20.25" customHeight="1" x14ac:dyDescent="0.25">
      <c r="A3" s="2" t="s">
        <v>113</v>
      </c>
      <c r="B3" s="2"/>
      <c r="C3" s="2"/>
      <c r="D3" s="2"/>
      <c r="E3" s="2"/>
    </row>
    <row r="4" spans="1:5" ht="23.25" customHeight="1" x14ac:dyDescent="0.25">
      <c r="A4" s="2" t="s">
        <v>114</v>
      </c>
      <c r="B4" s="2"/>
      <c r="C4" s="2"/>
      <c r="D4" s="2"/>
      <c r="E4" s="2"/>
    </row>
    <row r="5" spans="1:5" ht="24" customHeight="1" x14ac:dyDescent="0.25">
      <c r="A5" s="2" t="s">
        <v>150</v>
      </c>
      <c r="B5" s="2"/>
      <c r="C5" s="2"/>
      <c r="D5" s="2"/>
      <c r="E5" s="2"/>
    </row>
    <row r="6" spans="1:5" ht="16.5" customHeight="1" x14ac:dyDescent="0.25">
      <c r="A6" s="2" t="s">
        <v>287</v>
      </c>
      <c r="B6" s="2"/>
      <c r="C6" s="2"/>
      <c r="D6" s="2"/>
      <c r="E6" s="2"/>
    </row>
    <row r="7" spans="1:5" ht="24" customHeight="1" x14ac:dyDescent="0.25">
      <c r="A7" s="2" t="s">
        <v>288</v>
      </c>
      <c r="B7" s="2"/>
      <c r="C7" s="2"/>
      <c r="D7" s="2"/>
      <c r="E7" s="2"/>
    </row>
    <row r="8" spans="1:5" ht="23.25" customHeight="1" x14ac:dyDescent="0.25">
      <c r="A8" s="2" t="s">
        <v>291</v>
      </c>
      <c r="B8" s="2"/>
      <c r="C8" s="2"/>
      <c r="D8" s="2"/>
      <c r="E8" s="2"/>
    </row>
    <row r="9" spans="1:5" ht="14.25" customHeight="1" x14ac:dyDescent="0.25">
      <c r="A9" s="2" t="s">
        <v>292</v>
      </c>
      <c r="B9" s="2"/>
      <c r="C9" s="2"/>
      <c r="D9" s="2"/>
      <c r="E9" s="2"/>
    </row>
    <row r="10" spans="1:5" ht="22.5" customHeight="1" x14ac:dyDescent="0.25">
      <c r="A10" s="2" t="s">
        <v>293</v>
      </c>
      <c r="B10" s="2"/>
      <c r="C10" s="2"/>
      <c r="D10" s="2"/>
      <c r="E10" s="2"/>
    </row>
    <row r="11" spans="1:5" x14ac:dyDescent="0.25">
      <c r="A11" s="56"/>
      <c r="B11" s="59"/>
      <c r="C11" s="59"/>
      <c r="D11" s="57"/>
      <c r="E11" s="59"/>
    </row>
    <row r="12" spans="1:5" x14ac:dyDescent="0.25">
      <c r="A12" s="60" t="s">
        <v>328</v>
      </c>
      <c r="B12" s="19"/>
      <c r="C12" s="19"/>
      <c r="E12" s="19"/>
    </row>
    <row r="13" spans="1:5" x14ac:dyDescent="0.25">
      <c r="A13" s="60" t="s">
        <v>329</v>
      </c>
      <c r="B13" s="2"/>
      <c r="C13" s="2"/>
      <c r="D13" s="61"/>
      <c r="E13" s="2"/>
    </row>
    <row r="14" spans="1:5" x14ac:dyDescent="0.25">
      <c r="A14" s="60" t="s">
        <v>330</v>
      </c>
      <c r="B14" s="19"/>
      <c r="C14" s="19"/>
      <c r="E14" s="19"/>
    </row>
    <row r="15" spans="1:5" x14ac:dyDescent="0.25">
      <c r="A15" s="58" t="s">
        <v>331</v>
      </c>
      <c r="B15" s="2"/>
      <c r="C15" s="2"/>
      <c r="D15" s="61"/>
      <c r="E15" s="2"/>
    </row>
    <row r="16" spans="1:5" x14ac:dyDescent="0.25">
      <c r="A16" s="56"/>
      <c r="B16" s="59"/>
      <c r="C16" s="59"/>
      <c r="D16" s="57"/>
      <c r="E16" s="59"/>
    </row>
    <row r="17" spans="1:5" x14ac:dyDescent="0.25">
      <c r="A17" s="60" t="s">
        <v>332</v>
      </c>
      <c r="B17" s="19"/>
      <c r="C17" s="19"/>
      <c r="E17" s="19"/>
    </row>
    <row r="18" spans="1:5" x14ac:dyDescent="0.25">
      <c r="A18" s="60" t="s">
        <v>330</v>
      </c>
      <c r="B18" s="2"/>
      <c r="C18" s="2"/>
      <c r="D18" s="61"/>
      <c r="E18" s="2"/>
    </row>
    <row r="19" spans="1:5" x14ac:dyDescent="0.25">
      <c r="A19" s="58" t="s">
        <v>333</v>
      </c>
      <c r="B19" s="2"/>
      <c r="C19" s="2"/>
      <c r="D19" s="61"/>
      <c r="E19" s="2"/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V69"/>
  <sheetViews>
    <sheetView workbookViewId="0">
      <pane ySplit="3" topLeftCell="A40" activePane="bottomLeft" state="frozen"/>
      <selection pane="bottomLeft" activeCell="F59" sqref="F59"/>
    </sheetView>
  </sheetViews>
  <sheetFormatPr defaultRowHeight="15" x14ac:dyDescent="0.25"/>
  <cols>
    <col min="1" max="1" width="37.28515625" customWidth="1"/>
    <col min="2" max="2" width="10" customWidth="1"/>
    <col min="3" max="3" width="16.140625" customWidth="1"/>
    <col min="4" max="4" width="13.85546875" customWidth="1"/>
    <col min="5" max="5" width="12.28515625" customWidth="1"/>
    <col min="6" max="6" width="12.5703125" customWidth="1"/>
    <col min="7" max="7" width="8.85546875" customWidth="1"/>
    <col min="9" max="9" width="12" customWidth="1"/>
    <col min="14" max="14" width="28" customWidth="1"/>
    <col min="15" max="15" width="12.28515625" customWidth="1"/>
    <col min="17" max="17" width="10.7109375" bestFit="1" customWidth="1"/>
  </cols>
  <sheetData>
    <row r="1" spans="1:22" ht="21" x14ac:dyDescent="0.35">
      <c r="D1" s="29" t="s">
        <v>24</v>
      </c>
      <c r="E1" s="29"/>
      <c r="F1" s="30"/>
      <c r="G1" s="31" t="s">
        <v>347</v>
      </c>
      <c r="H1" s="30"/>
      <c r="N1" s="2"/>
      <c r="O1" s="18"/>
      <c r="P1" s="2"/>
      <c r="Q1" s="1" t="s">
        <v>154</v>
      </c>
      <c r="R1" s="2"/>
      <c r="S1" s="2"/>
      <c r="T1" s="2"/>
      <c r="U1" s="2"/>
      <c r="V1" s="1"/>
    </row>
    <row r="2" spans="1:22" x14ac:dyDescent="0.25">
      <c r="A2" s="32"/>
      <c r="B2" s="32"/>
      <c r="C2" s="32"/>
      <c r="D2" s="32"/>
      <c r="E2" s="32"/>
      <c r="F2" s="32"/>
      <c r="G2" s="32"/>
      <c r="H2" s="32"/>
      <c r="I2" s="33" t="s">
        <v>0</v>
      </c>
      <c r="J2" s="32"/>
      <c r="K2" s="32"/>
      <c r="V2" s="7" t="s">
        <v>0</v>
      </c>
    </row>
    <row r="3" spans="1:22" x14ac:dyDescent="0.25">
      <c r="A3" s="32"/>
      <c r="B3" s="33" t="s">
        <v>2</v>
      </c>
      <c r="C3" s="33" t="s">
        <v>4</v>
      </c>
      <c r="D3" s="33" t="s">
        <v>5</v>
      </c>
      <c r="E3" s="33" t="s">
        <v>1</v>
      </c>
      <c r="F3" s="33" t="s">
        <v>3</v>
      </c>
      <c r="G3" s="33" t="s">
        <v>6</v>
      </c>
      <c r="H3" s="33" t="s">
        <v>22</v>
      </c>
      <c r="I3" s="33" t="s">
        <v>8</v>
      </c>
      <c r="J3" s="32"/>
      <c r="K3" s="32"/>
      <c r="N3" s="1" t="s">
        <v>155</v>
      </c>
      <c r="O3" s="1" t="s">
        <v>138</v>
      </c>
      <c r="P3" s="1" t="s">
        <v>235</v>
      </c>
      <c r="Q3" s="1" t="s">
        <v>175</v>
      </c>
      <c r="R3" s="1" t="s">
        <v>236</v>
      </c>
      <c r="S3" s="45"/>
      <c r="T3" s="45"/>
      <c r="U3" s="45"/>
      <c r="V3" s="45"/>
    </row>
    <row r="4" spans="1:22" x14ac:dyDescent="0.25">
      <c r="A4" s="32" t="s">
        <v>25</v>
      </c>
      <c r="B4" s="90">
        <v>1</v>
      </c>
      <c r="C4" s="35"/>
      <c r="D4" s="35"/>
      <c r="E4" s="34">
        <v>1</v>
      </c>
      <c r="F4" s="32">
        <v>1951</v>
      </c>
      <c r="G4" s="32"/>
      <c r="H4" s="32"/>
      <c r="I4" s="32"/>
      <c r="J4" s="32"/>
      <c r="K4" s="32"/>
      <c r="N4" s="2" t="s">
        <v>156</v>
      </c>
      <c r="O4" s="2">
        <v>1</v>
      </c>
      <c r="P4" s="2"/>
      <c r="Q4" s="2"/>
      <c r="R4" s="2"/>
      <c r="V4" s="44"/>
    </row>
    <row r="5" spans="1:22" x14ac:dyDescent="0.25">
      <c r="A5" s="32" t="s">
        <v>182</v>
      </c>
      <c r="B5" s="102">
        <v>3090</v>
      </c>
      <c r="C5" s="32"/>
      <c r="D5" s="32"/>
      <c r="E5" s="36">
        <v>3090</v>
      </c>
      <c r="F5" s="37">
        <v>42856</v>
      </c>
      <c r="G5" s="32"/>
      <c r="H5" s="32"/>
      <c r="I5" s="32"/>
      <c r="J5" s="32"/>
      <c r="K5" s="32"/>
      <c r="N5" s="2" t="s">
        <v>339</v>
      </c>
      <c r="O5" s="2">
        <v>1</v>
      </c>
      <c r="P5" s="2"/>
      <c r="Q5" s="2"/>
      <c r="R5" s="2"/>
    </row>
    <row r="6" spans="1:22" x14ac:dyDescent="0.25">
      <c r="A6" s="47" t="s">
        <v>226</v>
      </c>
      <c r="B6" s="106">
        <v>1445</v>
      </c>
      <c r="C6" s="47"/>
      <c r="D6" s="47">
        <v>1445</v>
      </c>
      <c r="E6" s="49"/>
      <c r="F6" s="47" t="s">
        <v>227</v>
      </c>
      <c r="G6" s="48"/>
      <c r="H6" s="48"/>
      <c r="I6" s="47"/>
      <c r="J6" s="32"/>
      <c r="K6" s="32"/>
      <c r="N6" s="2" t="s">
        <v>283</v>
      </c>
      <c r="O6" s="2">
        <v>1</v>
      </c>
      <c r="P6" s="2"/>
      <c r="Q6" s="2"/>
      <c r="R6" s="2"/>
    </row>
    <row r="7" spans="1:22" x14ac:dyDescent="0.25">
      <c r="A7" s="47" t="s">
        <v>151</v>
      </c>
      <c r="B7" s="106">
        <v>2827</v>
      </c>
      <c r="C7" s="47"/>
      <c r="D7" s="47">
        <v>2827</v>
      </c>
      <c r="E7" s="49"/>
      <c r="F7" s="47">
        <v>1995</v>
      </c>
      <c r="G7" s="48"/>
      <c r="H7" s="48"/>
      <c r="I7" s="48" t="s">
        <v>228</v>
      </c>
      <c r="J7" s="32"/>
      <c r="K7" s="32"/>
      <c r="N7" s="2" t="s">
        <v>284</v>
      </c>
      <c r="O7" s="2">
        <v>1</v>
      </c>
      <c r="P7" s="2"/>
      <c r="Q7" s="2"/>
      <c r="R7" s="2"/>
    </row>
    <row r="8" spans="1:22" x14ac:dyDescent="0.25">
      <c r="A8" s="47" t="s">
        <v>190</v>
      </c>
      <c r="B8" s="106">
        <v>5510</v>
      </c>
      <c r="C8" s="47"/>
      <c r="D8" s="47">
        <v>5510</v>
      </c>
      <c r="E8" s="49"/>
      <c r="F8" s="47">
        <v>2008</v>
      </c>
      <c r="G8" s="48"/>
      <c r="H8" s="48"/>
      <c r="I8" s="48" t="s">
        <v>228</v>
      </c>
      <c r="J8" s="32"/>
      <c r="K8" s="32"/>
      <c r="N8" s="2" t="s">
        <v>157</v>
      </c>
      <c r="O8" s="2">
        <v>1</v>
      </c>
      <c r="P8" s="2"/>
      <c r="Q8" s="2"/>
      <c r="R8" s="2"/>
    </row>
    <row r="9" spans="1:22" x14ac:dyDescent="0.25">
      <c r="A9" s="32" t="s">
        <v>181</v>
      </c>
      <c r="B9" s="102">
        <v>16420</v>
      </c>
      <c r="C9" s="32"/>
      <c r="D9" s="32"/>
      <c r="E9" s="36">
        <v>16420</v>
      </c>
      <c r="F9" s="37">
        <v>42856</v>
      </c>
      <c r="G9" s="32"/>
      <c r="H9" s="32"/>
      <c r="I9" s="32"/>
      <c r="J9" s="32"/>
      <c r="K9" s="32"/>
      <c r="N9" s="2" t="s">
        <v>237</v>
      </c>
      <c r="O9" s="2">
        <v>4</v>
      </c>
      <c r="P9" s="2"/>
      <c r="Q9" s="2"/>
      <c r="R9" s="2"/>
    </row>
    <row r="10" spans="1:22" x14ac:dyDescent="0.25">
      <c r="A10" s="32" t="s">
        <v>183</v>
      </c>
      <c r="B10" s="102">
        <v>1420</v>
      </c>
      <c r="C10" s="32"/>
      <c r="D10" s="32"/>
      <c r="E10" s="36">
        <v>1420</v>
      </c>
      <c r="F10" s="37">
        <v>42856</v>
      </c>
      <c r="G10" s="32"/>
      <c r="H10" s="32"/>
      <c r="I10" s="32"/>
      <c r="J10" s="32"/>
      <c r="K10" s="32"/>
      <c r="N10" s="2" t="s">
        <v>158</v>
      </c>
      <c r="O10" s="2" t="s">
        <v>277</v>
      </c>
      <c r="P10" s="2"/>
      <c r="Q10" s="2"/>
      <c r="R10" s="2"/>
    </row>
    <row r="11" spans="1:22" x14ac:dyDescent="0.25">
      <c r="A11" s="32" t="s">
        <v>184</v>
      </c>
      <c r="B11" s="102">
        <v>4270</v>
      </c>
      <c r="C11" s="32"/>
      <c r="D11" s="32"/>
      <c r="E11" s="36">
        <v>4270</v>
      </c>
      <c r="F11" s="37">
        <v>42856</v>
      </c>
      <c r="G11" s="32"/>
      <c r="H11" s="32"/>
      <c r="I11" s="32"/>
      <c r="J11" s="32"/>
      <c r="K11" s="32"/>
      <c r="N11" s="2" t="s">
        <v>170</v>
      </c>
      <c r="O11" s="2">
        <v>1</v>
      </c>
      <c r="P11" s="2"/>
      <c r="Q11" s="2"/>
      <c r="R11" s="2"/>
    </row>
    <row r="12" spans="1:22" x14ac:dyDescent="0.25">
      <c r="A12" s="32" t="s">
        <v>185</v>
      </c>
      <c r="B12" s="103">
        <v>690</v>
      </c>
      <c r="D12" s="32"/>
      <c r="E12" s="41">
        <v>690</v>
      </c>
      <c r="F12" s="37">
        <v>42856</v>
      </c>
      <c r="G12" s="32"/>
      <c r="H12" s="32"/>
      <c r="I12" s="32"/>
      <c r="J12" s="32"/>
      <c r="K12" s="32"/>
      <c r="N12" s="2" t="s">
        <v>238</v>
      </c>
      <c r="O12" s="2">
        <v>1</v>
      </c>
      <c r="P12" s="2">
        <v>13.28</v>
      </c>
      <c r="Q12" s="46">
        <v>43220</v>
      </c>
      <c r="R12" s="2"/>
    </row>
    <row r="13" spans="1:22" x14ac:dyDescent="0.25">
      <c r="A13" s="32" t="s">
        <v>186</v>
      </c>
      <c r="B13" s="103">
        <v>900</v>
      </c>
      <c r="C13" s="32"/>
      <c r="D13" s="32"/>
      <c r="E13" s="41">
        <v>900</v>
      </c>
      <c r="F13" s="37">
        <v>42856</v>
      </c>
      <c r="G13" s="32"/>
      <c r="H13" s="32"/>
      <c r="I13" s="32"/>
      <c r="J13" s="32"/>
      <c r="K13" s="32"/>
      <c r="N13" s="2" t="s">
        <v>239</v>
      </c>
      <c r="O13" s="2">
        <v>1</v>
      </c>
      <c r="P13" s="2">
        <v>16.88</v>
      </c>
      <c r="Q13" s="46">
        <v>43220</v>
      </c>
      <c r="R13" s="2"/>
    </row>
    <row r="14" spans="1:22" x14ac:dyDescent="0.25">
      <c r="A14" s="32" t="s">
        <v>187</v>
      </c>
      <c r="B14" s="102">
        <v>1070</v>
      </c>
      <c r="C14" s="32"/>
      <c r="D14" s="32"/>
      <c r="E14" s="36">
        <v>1070</v>
      </c>
      <c r="F14" s="37">
        <v>42856</v>
      </c>
      <c r="G14" s="32"/>
      <c r="H14" s="32"/>
      <c r="I14" s="32"/>
      <c r="J14" s="32"/>
      <c r="K14" s="32"/>
      <c r="N14" s="2" t="s">
        <v>240</v>
      </c>
      <c r="O14" s="2" t="s">
        <v>241</v>
      </c>
      <c r="P14" s="2"/>
      <c r="Q14" s="2"/>
      <c r="R14" s="2"/>
    </row>
    <row r="15" spans="1:22" x14ac:dyDescent="0.25">
      <c r="A15" s="32" t="s">
        <v>188</v>
      </c>
      <c r="B15" s="102">
        <v>1340</v>
      </c>
      <c r="C15" s="32"/>
      <c r="D15" s="32"/>
      <c r="E15" s="36">
        <v>1340</v>
      </c>
      <c r="F15" s="37">
        <v>42856</v>
      </c>
      <c r="G15" s="32"/>
      <c r="H15" s="32"/>
      <c r="I15" s="32"/>
      <c r="J15" s="32"/>
      <c r="K15" s="32"/>
      <c r="N15" s="2" t="s">
        <v>242</v>
      </c>
      <c r="O15" s="2">
        <v>1</v>
      </c>
      <c r="P15" s="2"/>
      <c r="Q15" s="2"/>
      <c r="R15" s="2"/>
    </row>
    <row r="16" spans="1:22" x14ac:dyDescent="0.25">
      <c r="A16" s="32" t="s">
        <v>189</v>
      </c>
      <c r="B16" s="102">
        <v>1944</v>
      </c>
      <c r="C16" s="32"/>
      <c r="D16" s="32"/>
      <c r="E16" s="36">
        <v>1944</v>
      </c>
      <c r="F16" s="37">
        <v>42856</v>
      </c>
      <c r="G16" s="32"/>
      <c r="H16" s="32"/>
      <c r="I16" s="32"/>
      <c r="J16" s="32"/>
      <c r="K16" s="32"/>
      <c r="N16" s="2" t="s">
        <v>148</v>
      </c>
      <c r="O16" s="2">
        <v>1</v>
      </c>
      <c r="P16" s="2"/>
      <c r="Q16" s="2"/>
      <c r="R16" s="2"/>
    </row>
    <row r="17" spans="1:18" x14ac:dyDescent="0.25">
      <c r="A17" s="32" t="s">
        <v>194</v>
      </c>
      <c r="B17" s="102">
        <v>7321</v>
      </c>
      <c r="C17" s="32"/>
      <c r="D17" s="32"/>
      <c r="E17" s="36">
        <v>7312</v>
      </c>
      <c r="F17" s="37">
        <v>42856</v>
      </c>
      <c r="G17" s="32"/>
      <c r="H17" s="32"/>
      <c r="I17" s="32"/>
      <c r="J17" s="32"/>
      <c r="K17" s="32"/>
      <c r="N17" s="2" t="s">
        <v>243</v>
      </c>
      <c r="O17" s="2">
        <v>3</v>
      </c>
      <c r="P17" s="2"/>
      <c r="Q17" s="2"/>
      <c r="R17" s="2"/>
    </row>
    <row r="18" spans="1:18" x14ac:dyDescent="0.25">
      <c r="A18" s="32" t="s">
        <v>195</v>
      </c>
      <c r="B18" s="102">
        <v>4800</v>
      </c>
      <c r="C18" s="32"/>
      <c r="D18" s="32"/>
      <c r="E18" s="36">
        <v>4800</v>
      </c>
      <c r="F18" s="37">
        <v>42856</v>
      </c>
      <c r="G18" s="32"/>
      <c r="H18" s="32"/>
      <c r="I18" s="32"/>
      <c r="J18" s="32"/>
      <c r="K18" s="32"/>
      <c r="N18" s="2" t="s">
        <v>268</v>
      </c>
      <c r="O18" s="2">
        <v>15</v>
      </c>
      <c r="P18" s="2">
        <v>14.85</v>
      </c>
      <c r="Q18" s="46">
        <v>43686</v>
      </c>
      <c r="R18" s="2"/>
    </row>
    <row r="19" spans="1:18" x14ac:dyDescent="0.25">
      <c r="A19" s="32" t="s">
        <v>191</v>
      </c>
      <c r="B19" s="102">
        <v>3605</v>
      </c>
      <c r="C19" s="32"/>
      <c r="D19" s="32"/>
      <c r="E19" s="36">
        <v>3605</v>
      </c>
      <c r="F19" s="37">
        <v>42856</v>
      </c>
      <c r="G19" s="32"/>
      <c r="H19" s="32"/>
      <c r="I19" s="32"/>
      <c r="J19" s="32"/>
      <c r="K19" s="32"/>
      <c r="N19" s="2" t="s">
        <v>270</v>
      </c>
      <c r="O19" s="2" t="s">
        <v>269</v>
      </c>
      <c r="P19" s="2">
        <v>15.12</v>
      </c>
      <c r="Q19" s="46">
        <v>43686</v>
      </c>
      <c r="R19" s="2"/>
    </row>
    <row r="20" spans="1:18" x14ac:dyDescent="0.25">
      <c r="A20" s="32" t="s">
        <v>26</v>
      </c>
      <c r="B20" s="103">
        <v>13172</v>
      </c>
      <c r="C20" s="32"/>
      <c r="D20" s="32"/>
      <c r="E20" s="41"/>
      <c r="F20" s="32"/>
      <c r="G20" s="32"/>
      <c r="H20" s="32"/>
      <c r="I20" s="32"/>
      <c r="J20" s="32"/>
      <c r="K20" s="32"/>
      <c r="N20" s="2" t="s">
        <v>271</v>
      </c>
      <c r="O20" s="2" t="s">
        <v>272</v>
      </c>
      <c r="P20" s="14"/>
      <c r="Q20" s="46">
        <v>43686</v>
      </c>
      <c r="R20" s="2"/>
    </row>
    <row r="21" spans="1:18" x14ac:dyDescent="0.25">
      <c r="A21" s="32"/>
      <c r="B21" s="41"/>
      <c r="C21" s="32"/>
      <c r="D21" s="32"/>
      <c r="E21" s="41"/>
      <c r="F21" s="32"/>
      <c r="G21" s="32"/>
      <c r="H21" s="32"/>
      <c r="I21" s="32"/>
      <c r="J21" s="32"/>
      <c r="K21" s="32"/>
      <c r="N21" s="2" t="s">
        <v>273</v>
      </c>
      <c r="O21" s="2">
        <v>1</v>
      </c>
      <c r="P21" s="14"/>
      <c r="Q21" s="46">
        <v>43685</v>
      </c>
      <c r="R21" s="2"/>
    </row>
    <row r="22" spans="1:18" x14ac:dyDescent="0.25">
      <c r="A22" s="32"/>
      <c r="B22" s="41"/>
      <c r="C22" s="32"/>
      <c r="D22" s="32"/>
      <c r="E22" s="41"/>
      <c r="F22" s="32"/>
      <c r="G22" s="32"/>
      <c r="H22" s="32"/>
      <c r="I22" s="32"/>
      <c r="J22" s="32"/>
      <c r="K22" s="32"/>
      <c r="N22" s="2" t="s">
        <v>278</v>
      </c>
      <c r="O22" s="2"/>
      <c r="P22" s="2">
        <v>28.11</v>
      </c>
      <c r="Q22" s="46">
        <v>43880</v>
      </c>
      <c r="R22" s="2"/>
    </row>
    <row r="23" spans="1:18" x14ac:dyDescent="0.25">
      <c r="A23" s="32" t="s">
        <v>27</v>
      </c>
      <c r="B23" s="102">
        <v>15905</v>
      </c>
      <c r="C23" s="32"/>
      <c r="D23" s="32"/>
      <c r="E23" s="36">
        <v>15905</v>
      </c>
      <c r="F23" s="37">
        <v>42856</v>
      </c>
      <c r="G23" s="32"/>
      <c r="H23" s="32"/>
      <c r="I23" s="32"/>
      <c r="J23" s="32"/>
      <c r="K23" s="32"/>
      <c r="N23" s="2"/>
      <c r="O23" s="2"/>
      <c r="P23" s="14" t="s">
        <v>377</v>
      </c>
      <c r="Q23" s="46"/>
      <c r="R23" s="2"/>
    </row>
    <row r="24" spans="1:18" x14ac:dyDescent="0.25">
      <c r="A24" s="32" t="s">
        <v>192</v>
      </c>
      <c r="B24" s="102">
        <v>2556</v>
      </c>
      <c r="C24" s="32"/>
      <c r="D24" s="32"/>
      <c r="E24" s="36">
        <v>2556</v>
      </c>
      <c r="F24" s="37">
        <v>42856</v>
      </c>
      <c r="G24" s="32"/>
      <c r="H24" s="32"/>
      <c r="I24" s="32"/>
      <c r="J24" s="32"/>
      <c r="K24" s="32"/>
      <c r="N24" s="2" t="s">
        <v>376</v>
      </c>
      <c r="O24" s="2">
        <v>1</v>
      </c>
      <c r="P24" s="2">
        <v>112.49</v>
      </c>
      <c r="Q24" s="46">
        <v>45204</v>
      </c>
      <c r="R24" s="2"/>
    </row>
    <row r="25" spans="1:18" x14ac:dyDescent="0.25">
      <c r="A25" s="32" t="s">
        <v>193</v>
      </c>
      <c r="B25" s="101">
        <v>140</v>
      </c>
      <c r="C25" s="32"/>
      <c r="D25" s="32"/>
      <c r="E25" s="36">
        <v>140</v>
      </c>
      <c r="F25" s="37">
        <v>42856</v>
      </c>
      <c r="G25" s="32"/>
      <c r="H25" s="32"/>
      <c r="I25" s="32"/>
      <c r="J25" s="32"/>
      <c r="K25" s="32"/>
      <c r="N25" s="2"/>
      <c r="O25" s="2"/>
      <c r="P25" s="2"/>
      <c r="Q25" s="2"/>
      <c r="R25" s="2"/>
    </row>
    <row r="26" spans="1:18" x14ac:dyDescent="0.25">
      <c r="A26" s="32" t="s">
        <v>229</v>
      </c>
      <c r="B26" s="102">
        <v>5040</v>
      </c>
      <c r="C26" s="32"/>
      <c r="D26" s="32"/>
      <c r="E26" s="36">
        <v>5040</v>
      </c>
      <c r="F26" s="37">
        <v>42856</v>
      </c>
      <c r="G26" s="32"/>
      <c r="H26" s="32"/>
      <c r="I26" s="32"/>
      <c r="J26" s="32"/>
      <c r="K26" s="32"/>
      <c r="N26" s="2"/>
      <c r="O26" s="2"/>
      <c r="P26" s="2"/>
      <c r="Q26" s="2"/>
      <c r="R26" s="2"/>
    </row>
    <row r="27" spans="1:18" x14ac:dyDescent="0.25">
      <c r="A27" s="32" t="s">
        <v>196</v>
      </c>
      <c r="B27" s="102">
        <v>6052</v>
      </c>
      <c r="C27" s="32"/>
      <c r="D27" s="32"/>
      <c r="E27" s="36">
        <v>6052</v>
      </c>
      <c r="F27" s="37">
        <v>42856</v>
      </c>
      <c r="G27" s="32"/>
      <c r="H27" s="32"/>
      <c r="I27" s="32"/>
      <c r="J27" s="32"/>
      <c r="K27" s="32"/>
      <c r="N27" s="2"/>
      <c r="O27" s="2"/>
      <c r="P27" s="2"/>
      <c r="Q27" s="2"/>
      <c r="R27" s="2"/>
    </row>
    <row r="28" spans="1:18" x14ac:dyDescent="0.25">
      <c r="A28" s="32" t="s">
        <v>197</v>
      </c>
      <c r="B28" s="102">
        <v>1300</v>
      </c>
      <c r="C28" s="32"/>
      <c r="D28" s="32"/>
      <c r="E28" s="36">
        <v>1300</v>
      </c>
      <c r="F28" s="37">
        <v>42856</v>
      </c>
      <c r="G28" s="32"/>
      <c r="H28" s="32"/>
      <c r="I28" s="32"/>
      <c r="J28" s="32"/>
      <c r="K28" s="32"/>
      <c r="N28" s="2"/>
      <c r="O28" s="2"/>
      <c r="P28" s="2"/>
      <c r="Q28" s="2"/>
      <c r="R28" s="2"/>
    </row>
    <row r="29" spans="1:18" x14ac:dyDescent="0.25">
      <c r="A29" s="32" t="s">
        <v>198</v>
      </c>
      <c r="B29" s="102">
        <v>613</v>
      </c>
      <c r="C29" s="32"/>
      <c r="D29" s="32"/>
      <c r="E29" s="36">
        <v>613</v>
      </c>
      <c r="F29" s="37">
        <v>42856</v>
      </c>
      <c r="G29" s="32"/>
      <c r="H29" s="32"/>
      <c r="I29" s="32"/>
      <c r="J29" s="32"/>
      <c r="K29" s="32"/>
      <c r="N29" s="2"/>
      <c r="O29" s="2"/>
      <c r="P29" s="2"/>
      <c r="Q29" s="2"/>
      <c r="R29" s="2"/>
    </row>
    <row r="30" spans="1:18" x14ac:dyDescent="0.25">
      <c r="A30" s="32" t="s">
        <v>31</v>
      </c>
      <c r="B30" s="98">
        <v>4852.67</v>
      </c>
      <c r="C30" s="32"/>
      <c r="D30" s="32">
        <v>4852.67</v>
      </c>
      <c r="E30" s="41"/>
      <c r="F30" s="32">
        <v>2002</v>
      </c>
      <c r="G30" s="32"/>
      <c r="H30" s="32"/>
      <c r="I30" s="32"/>
      <c r="J30" s="32"/>
      <c r="K30" s="32"/>
      <c r="N30" s="2"/>
      <c r="O30" s="2"/>
      <c r="P30" s="2"/>
      <c r="Q30" s="2"/>
      <c r="R30" s="2"/>
    </row>
    <row r="31" spans="1:18" x14ac:dyDescent="0.25">
      <c r="A31" s="38" t="s">
        <v>32</v>
      </c>
      <c r="B31" s="104">
        <v>85017</v>
      </c>
      <c r="C31" s="38"/>
      <c r="D31" s="38">
        <v>85017</v>
      </c>
      <c r="E31" s="39"/>
      <c r="F31" s="38">
        <v>2012</v>
      </c>
      <c r="G31" s="32"/>
      <c r="H31" s="32"/>
      <c r="I31" s="32"/>
      <c r="J31" s="32"/>
      <c r="K31" s="32"/>
      <c r="N31" s="2"/>
      <c r="O31" s="2"/>
      <c r="P31" s="2"/>
      <c r="Q31" s="46"/>
      <c r="R31" s="2"/>
    </row>
    <row r="32" spans="1:18" x14ac:dyDescent="0.25">
      <c r="A32" s="32" t="s">
        <v>29</v>
      </c>
      <c r="B32" s="98">
        <v>1417.22</v>
      </c>
      <c r="C32" s="32"/>
      <c r="D32" s="32">
        <v>10458</v>
      </c>
      <c r="E32" s="41"/>
      <c r="F32" s="32" t="s">
        <v>30</v>
      </c>
      <c r="G32" s="32"/>
      <c r="H32" s="32"/>
      <c r="I32" s="32"/>
      <c r="J32" s="32"/>
      <c r="K32" s="32"/>
      <c r="N32" s="2"/>
      <c r="O32" s="2"/>
      <c r="P32" s="14"/>
      <c r="Q32" s="46"/>
      <c r="R32" s="2"/>
    </row>
    <row r="33" spans="1:18" x14ac:dyDescent="0.25">
      <c r="A33" s="32" t="s">
        <v>199</v>
      </c>
      <c r="B33" s="103">
        <v>533</v>
      </c>
      <c r="C33" s="32"/>
      <c r="D33" s="32"/>
      <c r="E33" s="41">
        <v>533</v>
      </c>
      <c r="F33" s="37">
        <v>42856</v>
      </c>
      <c r="G33" s="32"/>
      <c r="H33" s="32"/>
      <c r="I33" s="32"/>
      <c r="J33" s="32"/>
      <c r="K33" s="32"/>
      <c r="N33" s="2"/>
      <c r="O33" s="2"/>
      <c r="P33" s="14"/>
      <c r="Q33" s="46"/>
      <c r="R33" s="2"/>
    </row>
    <row r="34" spans="1:18" x14ac:dyDescent="0.25">
      <c r="A34" s="32" t="s">
        <v>230</v>
      </c>
      <c r="B34" s="102">
        <v>1212</v>
      </c>
      <c r="C34" s="32"/>
      <c r="D34" s="32"/>
      <c r="E34" s="36">
        <v>1212</v>
      </c>
      <c r="F34" s="37">
        <v>42856</v>
      </c>
      <c r="G34" s="32"/>
      <c r="H34" s="32"/>
      <c r="I34" s="32"/>
      <c r="J34" s="32"/>
      <c r="K34" s="32"/>
      <c r="N34" s="2"/>
      <c r="O34" s="2"/>
      <c r="P34" s="2"/>
      <c r="Q34" s="46"/>
      <c r="R34" s="2"/>
    </row>
    <row r="35" spans="1:18" x14ac:dyDescent="0.25">
      <c r="A35" s="32" t="s">
        <v>152</v>
      </c>
      <c r="B35" s="41">
        <v>0</v>
      </c>
      <c r="C35" s="32"/>
      <c r="D35" s="32"/>
      <c r="E35" s="41"/>
      <c r="F35" s="32"/>
      <c r="G35" s="32"/>
      <c r="H35" s="32"/>
      <c r="I35" s="32"/>
      <c r="J35" s="32"/>
      <c r="K35" s="32"/>
      <c r="N35" s="2"/>
      <c r="O35" s="2"/>
      <c r="P35" s="2"/>
      <c r="Q35" s="2"/>
      <c r="R35" s="2"/>
    </row>
    <row r="36" spans="1:18" x14ac:dyDescent="0.25">
      <c r="A36" s="32" t="s">
        <v>231</v>
      </c>
      <c r="B36" s="102">
        <v>1272</v>
      </c>
      <c r="C36" s="32"/>
      <c r="D36" s="32"/>
      <c r="E36" s="36">
        <v>1272</v>
      </c>
      <c r="F36" s="37">
        <v>42856</v>
      </c>
      <c r="G36" s="32"/>
      <c r="H36" s="32"/>
      <c r="I36" s="32"/>
      <c r="J36" s="32"/>
      <c r="K36" s="32"/>
    </row>
    <row r="37" spans="1:18" x14ac:dyDescent="0.25">
      <c r="A37" s="32" t="s">
        <v>153</v>
      </c>
      <c r="B37" s="41"/>
      <c r="C37" s="32"/>
      <c r="D37" s="32"/>
      <c r="E37" s="41"/>
      <c r="F37" s="32"/>
      <c r="G37" s="32"/>
      <c r="H37" s="32"/>
      <c r="I37" s="32"/>
      <c r="J37" s="32"/>
      <c r="K37" s="32"/>
    </row>
    <row r="38" spans="1:18" x14ac:dyDescent="0.25">
      <c r="A38" s="32" t="s">
        <v>200</v>
      </c>
      <c r="B38" s="103">
        <v>931</v>
      </c>
      <c r="C38" s="32"/>
      <c r="D38" s="32"/>
      <c r="E38" s="41">
        <v>931</v>
      </c>
      <c r="F38" s="37">
        <v>42856</v>
      </c>
      <c r="G38" s="32"/>
      <c r="H38" s="32"/>
      <c r="I38" s="32"/>
      <c r="J38" s="32"/>
      <c r="K38" s="32"/>
    </row>
    <row r="39" spans="1:18" x14ac:dyDescent="0.25">
      <c r="A39" s="32" t="s">
        <v>334</v>
      </c>
      <c r="B39" s="103">
        <v>1015</v>
      </c>
      <c r="C39" s="32"/>
      <c r="D39" s="32"/>
      <c r="E39" s="41"/>
      <c r="F39" s="37">
        <v>44805</v>
      </c>
      <c r="G39" s="32" t="s">
        <v>335</v>
      </c>
      <c r="H39" s="32"/>
      <c r="I39" s="37"/>
      <c r="J39" s="32"/>
      <c r="K39" s="32"/>
    </row>
    <row r="40" spans="1:18" x14ac:dyDescent="0.25">
      <c r="A40" s="32" t="s">
        <v>201</v>
      </c>
      <c r="B40" s="102">
        <v>8058</v>
      </c>
      <c r="C40" s="32"/>
      <c r="D40" s="32"/>
      <c r="E40" s="36">
        <v>8058</v>
      </c>
      <c r="F40" s="37">
        <v>42826</v>
      </c>
      <c r="G40" s="32"/>
      <c r="H40" s="32"/>
      <c r="I40" s="32"/>
      <c r="J40" s="32"/>
      <c r="K40" s="32"/>
    </row>
    <row r="41" spans="1:18" x14ac:dyDescent="0.25">
      <c r="A41" s="32" t="s">
        <v>180</v>
      </c>
      <c r="B41" s="102">
        <v>8544</v>
      </c>
      <c r="C41" s="32"/>
      <c r="D41" s="32"/>
      <c r="E41" s="41"/>
      <c r="F41" s="32">
        <v>2016</v>
      </c>
      <c r="G41" s="32"/>
      <c r="H41" s="32"/>
      <c r="I41" s="32"/>
      <c r="J41" s="32"/>
      <c r="K41" s="32"/>
    </row>
    <row r="42" spans="1:18" x14ac:dyDescent="0.25">
      <c r="A42" s="47" t="s">
        <v>232</v>
      </c>
      <c r="B42" s="96">
        <v>1</v>
      </c>
      <c r="C42" s="47"/>
      <c r="D42" s="47"/>
      <c r="E42" s="47"/>
      <c r="F42" s="47"/>
      <c r="G42" s="32"/>
      <c r="H42" s="32"/>
      <c r="I42" s="32"/>
      <c r="J42" s="32"/>
      <c r="K42" s="32"/>
    </row>
    <row r="43" spans="1:18" x14ac:dyDescent="0.25">
      <c r="A43" s="47" t="s">
        <v>233</v>
      </c>
      <c r="B43" s="105">
        <v>1</v>
      </c>
      <c r="C43" s="48"/>
      <c r="D43" s="48"/>
      <c r="E43" s="48"/>
      <c r="F43" s="48"/>
      <c r="G43" s="32"/>
      <c r="H43" s="32"/>
      <c r="I43" s="37">
        <v>45170</v>
      </c>
      <c r="J43" s="32"/>
      <c r="K43" s="32"/>
    </row>
    <row r="44" spans="1:18" x14ac:dyDescent="0.25">
      <c r="A44" s="47" t="s">
        <v>234</v>
      </c>
      <c r="B44" s="96">
        <v>7879</v>
      </c>
      <c r="C44" s="47"/>
      <c r="D44" s="47"/>
      <c r="E44" s="47"/>
      <c r="F44" s="47" t="s">
        <v>227</v>
      </c>
      <c r="G44" s="47"/>
      <c r="H44" s="47"/>
      <c r="I44" s="47"/>
      <c r="J44" s="38"/>
      <c r="K44" s="32"/>
    </row>
    <row r="45" spans="1:18" x14ac:dyDescent="0.25">
      <c r="A45" s="47" t="s">
        <v>253</v>
      </c>
      <c r="B45" s="96">
        <v>15317</v>
      </c>
      <c r="C45" s="47"/>
      <c r="D45" s="47"/>
      <c r="E45" s="47"/>
      <c r="F45" s="47">
        <v>2019</v>
      </c>
      <c r="G45" s="47"/>
      <c r="H45" s="47"/>
      <c r="I45" s="47"/>
      <c r="J45" s="38"/>
      <c r="K45" s="32"/>
    </row>
    <row r="46" spans="1:18" x14ac:dyDescent="0.25">
      <c r="A46" s="47" t="s">
        <v>304</v>
      </c>
      <c r="B46" s="96">
        <v>813.36</v>
      </c>
      <c r="C46" s="95">
        <v>-321.36</v>
      </c>
      <c r="D46" s="47"/>
      <c r="E46" s="47"/>
      <c r="F46" s="47"/>
      <c r="G46" s="47"/>
      <c r="H46" s="47"/>
      <c r="I46" s="47" t="s">
        <v>393</v>
      </c>
      <c r="J46" s="38"/>
      <c r="K46" s="32"/>
    </row>
    <row r="47" spans="1:18" x14ac:dyDescent="0.25">
      <c r="A47" s="47" t="s">
        <v>301</v>
      </c>
      <c r="B47" s="97">
        <v>192</v>
      </c>
      <c r="C47" s="47"/>
      <c r="D47" s="47"/>
      <c r="E47" s="47"/>
      <c r="F47" s="47">
        <v>2020</v>
      </c>
      <c r="G47" s="47"/>
      <c r="H47" s="47"/>
      <c r="I47" s="47"/>
      <c r="J47" s="38"/>
      <c r="K47" s="32"/>
    </row>
    <row r="48" spans="1:18" x14ac:dyDescent="0.25">
      <c r="A48" s="47" t="s">
        <v>302</v>
      </c>
      <c r="B48" s="97">
        <v>928</v>
      </c>
      <c r="C48" s="47"/>
      <c r="D48" s="47"/>
      <c r="E48" s="47"/>
      <c r="F48" s="47">
        <v>2020</v>
      </c>
      <c r="G48" s="47"/>
      <c r="H48" s="47"/>
      <c r="I48" s="47"/>
      <c r="J48" s="38"/>
      <c r="K48" s="32"/>
    </row>
    <row r="49" spans="1:11" x14ac:dyDescent="0.25">
      <c r="A49" s="47" t="s">
        <v>325</v>
      </c>
      <c r="B49" s="97">
        <v>10134</v>
      </c>
      <c r="C49" s="47"/>
      <c r="D49" s="47"/>
      <c r="E49" s="47"/>
      <c r="F49" s="47"/>
      <c r="G49" s="47"/>
      <c r="H49" s="47"/>
      <c r="I49" s="47"/>
      <c r="J49" s="38"/>
      <c r="K49" s="32"/>
    </row>
    <row r="50" spans="1:11" x14ac:dyDescent="0.25">
      <c r="A50" s="47" t="s">
        <v>341</v>
      </c>
      <c r="B50" s="97">
        <v>109.99</v>
      </c>
      <c r="C50" s="47"/>
      <c r="D50" s="47"/>
      <c r="E50" s="47"/>
      <c r="F50" s="62">
        <v>44802</v>
      </c>
      <c r="G50" s="47" t="s">
        <v>306</v>
      </c>
      <c r="H50" s="47" t="s">
        <v>130</v>
      </c>
      <c r="I50" s="47"/>
      <c r="J50" s="38"/>
      <c r="K50" s="32"/>
    </row>
    <row r="51" spans="1:11" x14ac:dyDescent="0.25">
      <c r="A51" s="47" t="s">
        <v>326</v>
      </c>
      <c r="B51" s="97">
        <v>7056</v>
      </c>
      <c r="C51" s="47"/>
      <c r="D51" s="47"/>
      <c r="E51" s="47"/>
      <c r="F51" s="47">
        <v>2022</v>
      </c>
      <c r="G51" s="47" t="s">
        <v>327</v>
      </c>
      <c r="H51" s="47" t="s">
        <v>342</v>
      </c>
      <c r="I51" s="47"/>
      <c r="J51" s="38"/>
      <c r="K51" s="32"/>
    </row>
    <row r="52" spans="1:11" x14ac:dyDescent="0.25">
      <c r="A52" s="65" t="s">
        <v>311</v>
      </c>
      <c r="B52" s="108">
        <v>5296</v>
      </c>
      <c r="C52" s="65">
        <v>3241.6</v>
      </c>
      <c r="D52" s="79"/>
      <c r="E52" s="78"/>
      <c r="F52" s="76">
        <v>44440</v>
      </c>
      <c r="G52" s="47"/>
      <c r="H52" s="47"/>
      <c r="I52" s="47"/>
      <c r="J52" s="38"/>
      <c r="K52" s="32"/>
    </row>
    <row r="53" spans="1:11" x14ac:dyDescent="0.25">
      <c r="A53" s="70" t="s">
        <v>354</v>
      </c>
      <c r="B53" s="99">
        <v>602.92999999999995</v>
      </c>
      <c r="C53" s="69"/>
      <c r="D53" s="80"/>
      <c r="E53" s="69"/>
      <c r="F53" s="77">
        <v>45170</v>
      </c>
      <c r="G53" s="64" t="s">
        <v>355</v>
      </c>
      <c r="H53" s="47"/>
      <c r="I53" s="47"/>
      <c r="J53" s="38"/>
      <c r="K53" s="32"/>
    </row>
    <row r="54" spans="1:11" x14ac:dyDescent="0.25">
      <c r="A54" s="66" t="s">
        <v>365</v>
      </c>
      <c r="B54" s="100">
        <v>5500</v>
      </c>
      <c r="C54" s="70"/>
      <c r="D54" s="69"/>
      <c r="E54" s="74"/>
      <c r="F54" s="75">
        <v>45170</v>
      </c>
      <c r="G54" s="64" t="s">
        <v>366</v>
      </c>
      <c r="H54" s="47" t="s">
        <v>130</v>
      </c>
      <c r="I54" s="47"/>
      <c r="J54" s="38"/>
      <c r="K54" s="32"/>
    </row>
    <row r="55" spans="1:11" x14ac:dyDescent="0.25">
      <c r="A55" s="81" t="s">
        <v>370</v>
      </c>
      <c r="B55" s="100">
        <v>1975</v>
      </c>
      <c r="C55" s="82"/>
      <c r="D55" s="83"/>
      <c r="E55" s="74"/>
      <c r="F55" s="84">
        <v>45170</v>
      </c>
      <c r="G55" s="64" t="s">
        <v>371</v>
      </c>
      <c r="H55" s="47"/>
      <c r="I55" s="47"/>
      <c r="J55" s="38"/>
      <c r="K55" s="32"/>
    </row>
    <row r="56" spans="1:11" x14ac:dyDescent="0.25">
      <c r="A56" s="67" t="s">
        <v>378</v>
      </c>
      <c r="B56" s="107">
        <v>355</v>
      </c>
      <c r="C56" s="71"/>
      <c r="D56" s="72"/>
      <c r="E56" s="68"/>
      <c r="F56" s="85">
        <v>45240</v>
      </c>
      <c r="G56" s="64"/>
      <c r="H56" s="47"/>
      <c r="I56" s="47"/>
      <c r="J56" s="40"/>
      <c r="K56" s="40"/>
    </row>
    <row r="57" spans="1:11" x14ac:dyDescent="0.25">
      <c r="A57" s="42"/>
      <c r="B57" s="50">
        <f>SUM(B4:B56)</f>
        <v>270443.17</v>
      </c>
      <c r="C57" s="42"/>
      <c r="D57" s="42"/>
      <c r="E57" s="73"/>
      <c r="F57" s="42"/>
      <c r="G57" s="42"/>
      <c r="H57" s="42"/>
      <c r="I57" s="42"/>
      <c r="J57" s="42"/>
      <c r="K57" s="42"/>
    </row>
    <row r="58" spans="1:11" x14ac:dyDescent="0.25">
      <c r="B58" s="43">
        <v>-322.36</v>
      </c>
      <c r="C58" t="s">
        <v>390</v>
      </c>
    </row>
    <row r="59" spans="1:11" x14ac:dyDescent="0.25">
      <c r="B59" s="43">
        <f>SUM(B57:B58)</f>
        <v>270120.81</v>
      </c>
    </row>
    <row r="60" spans="1:11" x14ac:dyDescent="0.25">
      <c r="A60" s="2" t="s">
        <v>344</v>
      </c>
      <c r="B60" s="2"/>
      <c r="C60" s="2"/>
      <c r="D60" s="2"/>
      <c r="E60" s="2"/>
      <c r="F60" s="2"/>
      <c r="G60" s="2"/>
      <c r="H60" s="2"/>
      <c r="I60" s="2"/>
      <c r="J60" s="2"/>
      <c r="K60" s="2"/>
    </row>
    <row r="61" spans="1:11" x14ac:dyDescent="0.25">
      <c r="A61" s="2" t="s">
        <v>345</v>
      </c>
      <c r="B61" s="2">
        <v>425</v>
      </c>
      <c r="C61" s="2"/>
      <c r="D61" s="2"/>
      <c r="E61" s="2"/>
      <c r="F61" s="51">
        <v>44743</v>
      </c>
      <c r="G61" s="2"/>
      <c r="H61" s="2"/>
      <c r="I61" s="2"/>
      <c r="J61" s="2"/>
      <c r="K61" s="2"/>
    </row>
    <row r="62" spans="1:11" x14ac:dyDescent="0.25">
      <c r="A62" s="2" t="s">
        <v>346</v>
      </c>
      <c r="B62" s="2">
        <v>204</v>
      </c>
      <c r="C62" s="2"/>
      <c r="D62" s="2"/>
      <c r="E62" s="2"/>
      <c r="F62" s="51">
        <v>44774</v>
      </c>
      <c r="G62" s="2"/>
      <c r="H62" s="2"/>
      <c r="I62" s="2"/>
      <c r="J62" s="2"/>
      <c r="K62" s="2"/>
    </row>
    <row r="63" spans="1:11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</row>
    <row r="64" spans="1:11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</row>
    <row r="65" spans="1:11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</row>
    <row r="66" spans="1:11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</row>
    <row r="67" spans="1:11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</row>
    <row r="68" spans="1:11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</row>
    <row r="69" spans="1:11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</row>
  </sheetData>
  <pageMargins left="0.7" right="0.7" top="0.75" bottom="0.75" header="0.3" footer="0.3"/>
  <pageSetup paperSize="9" scale="5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9"/>
  <sheetViews>
    <sheetView workbookViewId="0">
      <selection activeCell="F4" sqref="F4"/>
    </sheetView>
  </sheetViews>
  <sheetFormatPr defaultRowHeight="15" x14ac:dyDescent="0.25"/>
  <cols>
    <col min="1" max="1" width="16.42578125" customWidth="1"/>
    <col min="2" max="2" width="11.140625" customWidth="1"/>
    <col min="3" max="3" width="15.85546875" customWidth="1"/>
    <col min="4" max="4" width="14.42578125" customWidth="1"/>
    <col min="5" max="5" width="12.7109375" customWidth="1"/>
    <col min="6" max="6" width="13.28515625" customWidth="1"/>
    <col min="9" max="9" width="11.7109375" customWidth="1"/>
  </cols>
  <sheetData>
    <row r="1" spans="1:9" ht="21" x14ac:dyDescent="0.35">
      <c r="C1" s="5" t="s">
        <v>35</v>
      </c>
      <c r="D1" s="5"/>
    </row>
    <row r="3" spans="1:9" x14ac:dyDescent="0.25">
      <c r="A3" s="1" t="s">
        <v>0</v>
      </c>
      <c r="B3" s="1" t="s">
        <v>2</v>
      </c>
      <c r="C3" s="1" t="s">
        <v>4</v>
      </c>
      <c r="D3" s="1" t="s">
        <v>5</v>
      </c>
      <c r="E3" s="1" t="s">
        <v>1</v>
      </c>
      <c r="F3" s="1" t="s">
        <v>3</v>
      </c>
      <c r="G3" s="1" t="s">
        <v>6</v>
      </c>
      <c r="H3" s="1" t="s">
        <v>22</v>
      </c>
      <c r="I3" s="1" t="s">
        <v>8</v>
      </c>
    </row>
    <row r="4" spans="1:9" x14ac:dyDescent="0.25">
      <c r="A4" s="2" t="s">
        <v>34</v>
      </c>
      <c r="B4" s="2" t="s">
        <v>33</v>
      </c>
      <c r="C4" s="13">
        <v>34000</v>
      </c>
      <c r="D4" s="2"/>
      <c r="E4" s="3">
        <v>1</v>
      </c>
      <c r="F4" s="4">
        <v>2006</v>
      </c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7" spans="1:9" x14ac:dyDescent="0.25">
      <c r="A7" t="s">
        <v>36</v>
      </c>
    </row>
    <row r="9" spans="1:9" x14ac:dyDescent="0.25">
      <c r="A9" t="s">
        <v>303</v>
      </c>
    </row>
  </sheetData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9"/>
  <sheetViews>
    <sheetView workbookViewId="0">
      <selection activeCell="B6" sqref="B6"/>
    </sheetView>
  </sheetViews>
  <sheetFormatPr defaultRowHeight="15" x14ac:dyDescent="0.25"/>
  <cols>
    <col min="1" max="1" width="14.7109375" customWidth="1"/>
    <col min="2" max="2" width="11" customWidth="1"/>
    <col min="3" max="3" width="16.7109375" customWidth="1"/>
    <col min="4" max="4" width="14.42578125" customWidth="1"/>
    <col min="5" max="6" width="13.7109375" customWidth="1"/>
    <col min="8" max="8" width="10.28515625" customWidth="1"/>
    <col min="9" max="9" width="13" customWidth="1"/>
  </cols>
  <sheetData>
    <row r="1" spans="1:9" ht="21" x14ac:dyDescent="0.35">
      <c r="D1" s="10" t="s">
        <v>37</v>
      </c>
      <c r="E1" s="8"/>
      <c r="F1" s="8"/>
      <c r="G1" s="8"/>
    </row>
    <row r="3" spans="1:9" x14ac:dyDescent="0.25">
      <c r="A3" s="1" t="s">
        <v>0</v>
      </c>
      <c r="B3" s="1" t="s">
        <v>2</v>
      </c>
      <c r="C3" s="1" t="s">
        <v>4</v>
      </c>
      <c r="D3" s="1" t="s">
        <v>5</v>
      </c>
      <c r="E3" s="1" t="s">
        <v>1</v>
      </c>
      <c r="F3" s="1" t="s">
        <v>3</v>
      </c>
      <c r="G3" s="9" t="s">
        <v>6</v>
      </c>
      <c r="H3" s="1" t="s">
        <v>22</v>
      </c>
      <c r="I3" s="1" t="s">
        <v>8</v>
      </c>
    </row>
    <row r="4" spans="1:9" x14ac:dyDescent="0.25">
      <c r="A4" s="2" t="s">
        <v>100</v>
      </c>
      <c r="B4" s="4">
        <v>50</v>
      </c>
      <c r="C4" s="2"/>
      <c r="D4" s="2"/>
      <c r="E4" s="4">
        <v>1</v>
      </c>
      <c r="F4" s="4">
        <v>1977</v>
      </c>
      <c r="G4" s="2" t="s">
        <v>66</v>
      </c>
      <c r="H4" s="2" t="s">
        <v>67</v>
      </c>
      <c r="I4" s="2"/>
    </row>
    <row r="5" spans="1:9" x14ac:dyDescent="0.25">
      <c r="A5" s="2" t="s">
        <v>41</v>
      </c>
      <c r="B5" s="4">
        <v>7099</v>
      </c>
      <c r="C5" s="2"/>
      <c r="D5" s="4">
        <v>11710.35</v>
      </c>
      <c r="E5" s="2"/>
      <c r="F5" s="2"/>
      <c r="G5" s="2"/>
      <c r="H5" s="2" t="s">
        <v>38</v>
      </c>
      <c r="I5" s="2"/>
    </row>
    <row r="6" spans="1:9" x14ac:dyDescent="0.25">
      <c r="A6" s="2" t="s">
        <v>110</v>
      </c>
      <c r="B6" s="4">
        <v>400</v>
      </c>
      <c r="C6" s="2"/>
      <c r="D6" s="2"/>
      <c r="E6" s="2"/>
      <c r="F6" s="2"/>
      <c r="G6" s="2"/>
      <c r="H6" s="2" t="s">
        <v>39</v>
      </c>
      <c r="I6" s="2"/>
    </row>
    <row r="7" spans="1:9" x14ac:dyDescent="0.25">
      <c r="A7" t="s">
        <v>40</v>
      </c>
    </row>
    <row r="9" spans="1:9" x14ac:dyDescent="0.25">
      <c r="B9">
        <f>SUM(B4:B8)</f>
        <v>7549</v>
      </c>
    </row>
  </sheetData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17"/>
  <sheetViews>
    <sheetView workbookViewId="0">
      <selection activeCell="B4" sqref="B4:B10"/>
    </sheetView>
  </sheetViews>
  <sheetFormatPr defaultRowHeight="15" x14ac:dyDescent="0.25"/>
  <cols>
    <col min="1" max="1" width="19.85546875" customWidth="1"/>
    <col min="2" max="2" width="13" customWidth="1"/>
    <col min="3" max="3" width="15.85546875" customWidth="1"/>
    <col min="4" max="4" width="14.28515625" customWidth="1"/>
    <col min="5" max="5" width="13.42578125" customWidth="1"/>
    <col min="6" max="6" width="13.5703125" customWidth="1"/>
    <col min="7" max="7" width="7.85546875" customWidth="1"/>
  </cols>
  <sheetData>
    <row r="1" spans="1:10" ht="21" x14ac:dyDescent="0.35">
      <c r="C1" s="11" t="s">
        <v>43</v>
      </c>
      <c r="D1" s="11"/>
      <c r="E1" s="11"/>
    </row>
    <row r="3" spans="1:10" x14ac:dyDescent="0.25">
      <c r="A3" s="1" t="s">
        <v>0</v>
      </c>
      <c r="B3" s="1" t="s">
        <v>2</v>
      </c>
      <c r="C3" s="1" t="s">
        <v>4</v>
      </c>
      <c r="D3" s="1" t="s">
        <v>5</v>
      </c>
      <c r="E3" s="1" t="s">
        <v>1</v>
      </c>
      <c r="F3" s="1" t="s">
        <v>3</v>
      </c>
      <c r="G3" s="1" t="s">
        <v>6</v>
      </c>
      <c r="H3" s="1" t="s">
        <v>22</v>
      </c>
      <c r="I3" s="1" t="s">
        <v>8</v>
      </c>
      <c r="J3" s="2"/>
    </row>
    <row r="4" spans="1:10" x14ac:dyDescent="0.25">
      <c r="A4" s="2" t="s">
        <v>62</v>
      </c>
      <c r="B4" s="2">
        <v>1</v>
      </c>
      <c r="C4" s="2"/>
      <c r="D4" s="2"/>
      <c r="E4" s="3">
        <v>1</v>
      </c>
      <c r="F4" s="2" t="s">
        <v>63</v>
      </c>
      <c r="G4" s="2"/>
      <c r="H4" s="2"/>
      <c r="I4" s="2"/>
      <c r="J4" s="2"/>
    </row>
    <row r="5" spans="1:10" x14ac:dyDescent="0.25">
      <c r="A5" s="2" t="s">
        <v>53</v>
      </c>
      <c r="B5" s="4">
        <v>7030</v>
      </c>
      <c r="C5" s="2"/>
      <c r="D5" s="4">
        <v>11596.45</v>
      </c>
      <c r="E5" s="2"/>
      <c r="F5" s="4">
        <v>1999</v>
      </c>
      <c r="G5" s="2"/>
      <c r="H5" s="2" t="s">
        <v>38</v>
      </c>
      <c r="I5" s="2"/>
      <c r="J5" s="2"/>
    </row>
    <row r="6" spans="1:10" x14ac:dyDescent="0.25">
      <c r="A6" s="2" t="s">
        <v>54</v>
      </c>
      <c r="B6" s="4">
        <v>1718</v>
      </c>
      <c r="C6" s="2"/>
      <c r="D6" s="4">
        <v>1718</v>
      </c>
      <c r="E6" s="2"/>
      <c r="F6" s="2"/>
      <c r="G6" s="2"/>
      <c r="H6" s="2" t="s">
        <v>44</v>
      </c>
      <c r="I6" s="2"/>
      <c r="J6" s="2"/>
    </row>
    <row r="7" spans="1:10" x14ac:dyDescent="0.25">
      <c r="A7" s="2" t="s">
        <v>109</v>
      </c>
      <c r="B7" s="4"/>
      <c r="C7" s="2"/>
      <c r="D7" s="2"/>
      <c r="E7" s="2"/>
      <c r="F7" s="2"/>
      <c r="G7" s="2"/>
      <c r="H7" s="2"/>
      <c r="I7" s="2"/>
      <c r="J7" s="2"/>
    </row>
    <row r="8" spans="1:10" x14ac:dyDescent="0.25">
      <c r="A8" s="2" t="s">
        <v>122</v>
      </c>
      <c r="B8" s="4">
        <v>50</v>
      </c>
      <c r="C8" s="2"/>
      <c r="D8" s="2"/>
      <c r="E8" s="2"/>
      <c r="F8" s="2"/>
      <c r="G8" s="2"/>
      <c r="H8" s="2"/>
      <c r="I8" s="2"/>
      <c r="J8" s="2"/>
    </row>
    <row r="9" spans="1:10" x14ac:dyDescent="0.25">
      <c r="A9" s="2" t="s">
        <v>149</v>
      </c>
      <c r="B9" s="2"/>
      <c r="C9" s="2"/>
      <c r="D9" s="2"/>
      <c r="E9" s="2"/>
      <c r="F9" s="2"/>
      <c r="G9" s="2"/>
      <c r="H9" s="2"/>
      <c r="I9" s="2"/>
      <c r="J9" s="2"/>
    </row>
    <row r="10" spans="1:10" x14ac:dyDescent="0.25">
      <c r="A10" s="19"/>
    </row>
    <row r="11" spans="1:10" x14ac:dyDescent="0.25">
      <c r="A11" s="19"/>
    </row>
    <row r="12" spans="1:10" x14ac:dyDescent="0.25">
      <c r="B12">
        <f>SUM(B4:B11)</f>
        <v>8799</v>
      </c>
    </row>
    <row r="15" spans="1:10" x14ac:dyDescent="0.25">
      <c r="A15" t="s">
        <v>45</v>
      </c>
    </row>
    <row r="16" spans="1:10" x14ac:dyDescent="0.25">
      <c r="A16" t="s">
        <v>64</v>
      </c>
    </row>
    <row r="17" spans="1:1" x14ac:dyDescent="0.25">
      <c r="A17" t="s">
        <v>65</v>
      </c>
    </row>
  </sheetData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15"/>
  <sheetViews>
    <sheetView workbookViewId="0">
      <selection activeCell="C16" sqref="C16"/>
    </sheetView>
  </sheetViews>
  <sheetFormatPr defaultRowHeight="15" x14ac:dyDescent="0.25"/>
  <cols>
    <col min="1" max="1" width="25.140625" customWidth="1"/>
    <col min="2" max="2" width="10.5703125" customWidth="1"/>
    <col min="3" max="3" width="16.28515625" customWidth="1"/>
    <col min="4" max="4" width="13.7109375" customWidth="1"/>
    <col min="5" max="5" width="12.7109375" customWidth="1"/>
    <col min="6" max="6" width="13.5703125" customWidth="1"/>
    <col min="7" max="7" width="8.28515625" customWidth="1"/>
    <col min="9" max="9" width="12.5703125" customWidth="1"/>
  </cols>
  <sheetData>
    <row r="1" spans="1:10" ht="21" x14ac:dyDescent="0.35">
      <c r="D1" s="5" t="s">
        <v>46</v>
      </c>
      <c r="E1" s="5"/>
    </row>
    <row r="3" spans="1:10" x14ac:dyDescent="0.25">
      <c r="A3" s="7" t="s">
        <v>0</v>
      </c>
      <c r="B3" s="7" t="s">
        <v>2</v>
      </c>
      <c r="C3" s="7" t="s">
        <v>4</v>
      </c>
      <c r="D3" s="7" t="s">
        <v>5</v>
      </c>
      <c r="E3" s="7" t="s">
        <v>1</v>
      </c>
      <c r="F3" s="7" t="s">
        <v>3</v>
      </c>
      <c r="G3" s="7" t="s">
        <v>6</v>
      </c>
      <c r="H3" s="7" t="s">
        <v>22</v>
      </c>
      <c r="I3" s="7" t="s">
        <v>8</v>
      </c>
    </row>
    <row r="4" spans="1:10" x14ac:dyDescent="0.25">
      <c r="A4" s="2" t="s">
        <v>55</v>
      </c>
      <c r="B4" s="2"/>
      <c r="C4" s="2"/>
      <c r="D4" s="2"/>
      <c r="E4" s="2"/>
      <c r="F4" s="2"/>
      <c r="G4" s="2"/>
      <c r="H4" s="2" t="s">
        <v>47</v>
      </c>
      <c r="I4" s="2"/>
      <c r="J4" s="2"/>
    </row>
    <row r="5" spans="1:10" x14ac:dyDescent="0.25">
      <c r="A5" s="2" t="s">
        <v>56</v>
      </c>
      <c r="B5" s="2">
        <v>6325</v>
      </c>
      <c r="C5" s="2"/>
      <c r="D5" s="2"/>
      <c r="E5" s="2"/>
      <c r="F5" s="2"/>
      <c r="G5" s="2"/>
      <c r="H5" s="2"/>
      <c r="I5" s="2"/>
      <c r="J5" s="2"/>
    </row>
    <row r="6" spans="1:10" x14ac:dyDescent="0.25">
      <c r="A6" s="2" t="s">
        <v>57</v>
      </c>
      <c r="B6" s="2">
        <v>2540.52</v>
      </c>
      <c r="C6" s="2"/>
      <c r="D6" s="2"/>
      <c r="E6" s="2"/>
      <c r="F6" s="2"/>
      <c r="G6" s="2"/>
      <c r="H6" s="2" t="s">
        <v>48</v>
      </c>
      <c r="I6" s="2"/>
      <c r="J6" s="2"/>
    </row>
    <row r="7" spans="1:10" x14ac:dyDescent="0.25">
      <c r="A7" s="2" t="s">
        <v>58</v>
      </c>
      <c r="B7" s="2">
        <v>450</v>
      </c>
      <c r="C7" s="2"/>
      <c r="D7" s="2"/>
      <c r="E7" s="2"/>
      <c r="F7" s="2"/>
      <c r="G7" s="2"/>
      <c r="H7" s="2" t="s">
        <v>49</v>
      </c>
      <c r="I7" s="2"/>
      <c r="J7" s="2"/>
    </row>
    <row r="8" spans="1:10" x14ac:dyDescent="0.25">
      <c r="A8" s="2" t="s">
        <v>59</v>
      </c>
      <c r="B8" s="2"/>
      <c r="C8" s="2"/>
      <c r="D8" s="2"/>
      <c r="E8" s="2"/>
      <c r="F8" s="2"/>
      <c r="G8" s="2"/>
      <c r="H8" s="2" t="s">
        <v>47</v>
      </c>
      <c r="I8" s="2"/>
      <c r="J8" s="2"/>
    </row>
    <row r="9" spans="1:10" x14ac:dyDescent="0.25">
      <c r="A9" s="2" t="s">
        <v>119</v>
      </c>
      <c r="B9" s="2">
        <v>966</v>
      </c>
      <c r="C9" s="2"/>
      <c r="D9" s="2"/>
      <c r="E9" s="2"/>
      <c r="F9" s="2"/>
      <c r="G9" s="2"/>
      <c r="H9" s="2"/>
      <c r="I9" s="2"/>
      <c r="J9" s="2"/>
    </row>
    <row r="10" spans="1:10" x14ac:dyDescent="0.25">
      <c r="A10" s="2" t="s">
        <v>120</v>
      </c>
      <c r="B10" s="2">
        <v>966</v>
      </c>
      <c r="C10" s="2"/>
      <c r="D10" s="2"/>
      <c r="E10" s="2"/>
      <c r="F10" s="2"/>
      <c r="G10" s="2"/>
      <c r="H10" s="2"/>
      <c r="I10" s="2"/>
      <c r="J10" s="2"/>
    </row>
    <row r="11" spans="1:10" x14ac:dyDescent="0.25">
      <c r="A11" s="2" t="s">
        <v>160</v>
      </c>
      <c r="B11" s="2"/>
      <c r="C11" s="2"/>
      <c r="D11" s="2"/>
      <c r="E11" s="2"/>
      <c r="F11" s="2"/>
      <c r="G11" s="2"/>
      <c r="H11" s="2"/>
      <c r="I11" s="2"/>
      <c r="J11" s="2"/>
    </row>
    <row r="12" spans="1:10" x14ac:dyDescent="0.25">
      <c r="A12" s="2" t="s">
        <v>50</v>
      </c>
      <c r="B12" s="2"/>
      <c r="C12" s="2"/>
      <c r="D12" s="2"/>
      <c r="E12" s="2"/>
      <c r="F12" s="2"/>
      <c r="G12" s="2"/>
      <c r="H12" s="2"/>
      <c r="I12" s="2"/>
      <c r="J12" s="2"/>
    </row>
    <row r="13" spans="1:10" x14ac:dyDescent="0.25">
      <c r="A13" s="2" t="s">
        <v>51</v>
      </c>
      <c r="B13" s="2"/>
      <c r="C13" s="2"/>
      <c r="D13" s="2"/>
      <c r="E13" s="2"/>
      <c r="F13" s="2"/>
      <c r="G13" s="2"/>
      <c r="H13" s="2"/>
      <c r="I13" s="2"/>
      <c r="J13" s="2"/>
    </row>
    <row r="15" spans="1:10" x14ac:dyDescent="0.25">
      <c r="B15">
        <f>SUM(B4:B11)</f>
        <v>11247.52</v>
      </c>
    </row>
  </sheetData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11"/>
  <sheetViews>
    <sheetView workbookViewId="0">
      <selection activeCell="B5" sqref="B5:B8"/>
    </sheetView>
  </sheetViews>
  <sheetFormatPr defaultRowHeight="15" x14ac:dyDescent="0.25"/>
  <cols>
    <col min="1" max="1" width="22.28515625" customWidth="1"/>
    <col min="2" max="2" width="13" customWidth="1"/>
    <col min="3" max="3" width="16.140625" customWidth="1"/>
    <col min="4" max="4" width="14" customWidth="1"/>
    <col min="5" max="5" width="12.42578125" customWidth="1"/>
    <col min="6" max="6" width="14" customWidth="1"/>
  </cols>
  <sheetData>
    <row r="1" spans="1:11" ht="21" x14ac:dyDescent="0.35">
      <c r="D1" s="5" t="s">
        <v>61</v>
      </c>
      <c r="E1" s="5"/>
    </row>
    <row r="3" spans="1:11" x14ac:dyDescent="0.25">
      <c r="A3" s="1" t="s">
        <v>0</v>
      </c>
      <c r="B3" s="1" t="s">
        <v>2</v>
      </c>
      <c r="C3" s="1" t="s">
        <v>4</v>
      </c>
      <c r="D3" s="1" t="s">
        <v>5</v>
      </c>
      <c r="E3" s="1" t="s">
        <v>1</v>
      </c>
      <c r="F3" s="1" t="s">
        <v>3</v>
      </c>
      <c r="G3" s="1" t="s">
        <v>6</v>
      </c>
      <c r="H3" s="1" t="s">
        <v>22</v>
      </c>
      <c r="I3" s="1" t="s">
        <v>8</v>
      </c>
      <c r="J3" s="2"/>
      <c r="K3" s="2"/>
    </row>
    <row r="4" spans="1:11" x14ac:dyDescent="0.25">
      <c r="A4" s="2" t="s">
        <v>115</v>
      </c>
      <c r="B4" s="2"/>
      <c r="C4" s="2"/>
      <c r="D4" s="2"/>
      <c r="E4" s="3">
        <v>2473.9</v>
      </c>
      <c r="F4" s="2" t="s">
        <v>52</v>
      </c>
      <c r="G4" s="2"/>
      <c r="H4" s="2"/>
      <c r="I4" s="2"/>
      <c r="J4" s="2"/>
      <c r="K4" s="2"/>
    </row>
    <row r="5" spans="1:11" x14ac:dyDescent="0.25">
      <c r="A5" s="2" t="s">
        <v>112</v>
      </c>
      <c r="B5" s="2">
        <v>465</v>
      </c>
      <c r="C5" s="2"/>
      <c r="D5" s="2"/>
      <c r="E5" s="2"/>
      <c r="F5" s="51">
        <v>44986</v>
      </c>
      <c r="G5" s="2"/>
      <c r="H5" s="2"/>
      <c r="I5" s="2"/>
      <c r="J5" s="2"/>
      <c r="K5" s="2"/>
    </row>
    <row r="6" spans="1:11" x14ac:dyDescent="0.25">
      <c r="A6" s="2" t="s">
        <v>113</v>
      </c>
      <c r="B6" s="2"/>
      <c r="C6" s="2"/>
      <c r="D6" s="2"/>
      <c r="E6" s="2"/>
      <c r="F6" s="2"/>
      <c r="G6" s="2"/>
      <c r="H6" s="2"/>
      <c r="I6" s="2"/>
      <c r="J6" s="2"/>
      <c r="K6" s="2"/>
    </row>
    <row r="7" spans="1:11" x14ac:dyDescent="0.25">
      <c r="A7" s="2" t="s">
        <v>114</v>
      </c>
      <c r="B7" s="2"/>
      <c r="C7" s="2"/>
      <c r="D7" s="2"/>
      <c r="E7" s="2"/>
      <c r="F7" s="2"/>
      <c r="G7" s="2"/>
      <c r="H7" s="2"/>
      <c r="I7" s="2"/>
      <c r="J7" s="2"/>
      <c r="K7" s="2"/>
    </row>
    <row r="8" spans="1:11" x14ac:dyDescent="0.25">
      <c r="A8" s="2" t="s">
        <v>150</v>
      </c>
      <c r="B8" s="2">
        <v>1079.97</v>
      </c>
      <c r="C8" s="2"/>
      <c r="D8" s="2"/>
      <c r="E8" s="2"/>
      <c r="F8" s="2">
        <v>2017</v>
      </c>
      <c r="G8" s="2"/>
      <c r="H8" s="2"/>
      <c r="I8" s="2"/>
      <c r="J8" s="2"/>
      <c r="K8" s="2"/>
    </row>
    <row r="10" spans="1:11" x14ac:dyDescent="0.25">
      <c r="B10">
        <f>SUM(B4:B9)</f>
        <v>1544.97</v>
      </c>
    </row>
    <row r="11" spans="1:11" x14ac:dyDescent="0.25">
      <c r="A11" t="s">
        <v>111</v>
      </c>
    </row>
  </sheetData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2:J24"/>
  <sheetViews>
    <sheetView topLeftCell="A19" workbookViewId="0">
      <selection activeCell="H20" sqref="H20"/>
    </sheetView>
  </sheetViews>
  <sheetFormatPr defaultRowHeight="15" x14ac:dyDescent="0.25"/>
  <cols>
    <col min="6" max="6" width="8.85546875" customWidth="1"/>
  </cols>
  <sheetData>
    <row r="2" spans="2:6" x14ac:dyDescent="0.25">
      <c r="B2" s="26" t="s">
        <v>209</v>
      </c>
      <c r="C2" s="26"/>
      <c r="D2" s="26"/>
      <c r="E2" s="26"/>
      <c r="F2" s="26"/>
    </row>
    <row r="3" spans="2:6" x14ac:dyDescent="0.25">
      <c r="B3" s="26" t="s">
        <v>210</v>
      </c>
      <c r="C3" s="26"/>
      <c r="D3" s="26"/>
      <c r="E3" s="26" t="s">
        <v>380</v>
      </c>
      <c r="F3" s="26"/>
    </row>
    <row r="5" spans="2:6" x14ac:dyDescent="0.25">
      <c r="B5" t="s">
        <v>211</v>
      </c>
      <c r="F5" s="27">
        <v>52758.39</v>
      </c>
    </row>
    <row r="6" spans="2:6" x14ac:dyDescent="0.25">
      <c r="B6" t="s">
        <v>212</v>
      </c>
      <c r="F6" s="27">
        <v>270121</v>
      </c>
    </row>
    <row r="7" spans="2:6" x14ac:dyDescent="0.25">
      <c r="B7" t="s">
        <v>213</v>
      </c>
      <c r="F7" s="27">
        <v>7549</v>
      </c>
    </row>
    <row r="8" spans="2:6" x14ac:dyDescent="0.25">
      <c r="B8" t="s">
        <v>214</v>
      </c>
      <c r="F8" s="27">
        <v>8799</v>
      </c>
    </row>
    <row r="9" spans="2:6" x14ac:dyDescent="0.25">
      <c r="B9" t="s">
        <v>215</v>
      </c>
      <c r="F9" s="27">
        <v>11247.52</v>
      </c>
    </row>
    <row r="10" spans="2:6" x14ac:dyDescent="0.25">
      <c r="B10" t="s">
        <v>216</v>
      </c>
      <c r="F10" s="27">
        <v>4202.08</v>
      </c>
    </row>
    <row r="11" spans="2:6" x14ac:dyDescent="0.25">
      <c r="B11" t="s">
        <v>217</v>
      </c>
      <c r="F11" s="27">
        <v>1545</v>
      </c>
    </row>
    <row r="12" spans="2:6" x14ac:dyDescent="0.25">
      <c r="B12" t="s">
        <v>218</v>
      </c>
      <c r="F12" s="27">
        <v>1507.15</v>
      </c>
    </row>
    <row r="13" spans="2:6" x14ac:dyDescent="0.25">
      <c r="B13" t="s">
        <v>219</v>
      </c>
      <c r="F13" s="27"/>
    </row>
    <row r="14" spans="2:6" x14ac:dyDescent="0.25">
      <c r="B14" t="s">
        <v>220</v>
      </c>
      <c r="F14" s="27">
        <v>137.9</v>
      </c>
    </row>
    <row r="15" spans="2:6" x14ac:dyDescent="0.25">
      <c r="B15" t="s">
        <v>221</v>
      </c>
      <c r="F15" s="27">
        <v>1159.6600000000001</v>
      </c>
    </row>
    <row r="16" spans="2:6" x14ac:dyDescent="0.25">
      <c r="B16" t="s">
        <v>222</v>
      </c>
      <c r="F16" s="27">
        <v>8191.23</v>
      </c>
    </row>
    <row r="17" spans="2:10" x14ac:dyDescent="0.25">
      <c r="B17" t="s">
        <v>223</v>
      </c>
      <c r="F17" s="27">
        <v>150</v>
      </c>
    </row>
    <row r="18" spans="2:10" x14ac:dyDescent="0.25">
      <c r="B18" t="s">
        <v>224</v>
      </c>
      <c r="F18" s="27">
        <v>180</v>
      </c>
    </row>
    <row r="19" spans="2:10" x14ac:dyDescent="0.25">
      <c r="B19" t="s">
        <v>97</v>
      </c>
      <c r="F19" s="27">
        <v>2787.94</v>
      </c>
    </row>
    <row r="20" spans="2:10" x14ac:dyDescent="0.25">
      <c r="B20" t="s">
        <v>343</v>
      </c>
      <c r="F20" s="27"/>
    </row>
    <row r="21" spans="2:10" ht="15.75" thickBot="1" x14ac:dyDescent="0.3">
      <c r="B21" t="s">
        <v>225</v>
      </c>
      <c r="F21" s="28">
        <f>SUM(F5:F20)</f>
        <v>370335.87000000005</v>
      </c>
    </row>
    <row r="22" spans="2:10" ht="15.75" thickTop="1" x14ac:dyDescent="0.25"/>
    <row r="23" spans="2:10" x14ac:dyDescent="0.25">
      <c r="I23">
        <v>300</v>
      </c>
      <c r="J23" t="s">
        <v>388</v>
      </c>
    </row>
    <row r="24" spans="2:10" x14ac:dyDescent="0.25">
      <c r="I24">
        <v>1</v>
      </c>
      <c r="J24" t="s">
        <v>389</v>
      </c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13"/>
  <sheetViews>
    <sheetView workbookViewId="0">
      <selection activeCell="C16" sqref="C16"/>
    </sheetView>
  </sheetViews>
  <sheetFormatPr defaultRowHeight="15" x14ac:dyDescent="0.25"/>
  <cols>
    <col min="1" max="1" width="21.42578125" customWidth="1"/>
    <col min="2" max="2" width="11.7109375" customWidth="1"/>
    <col min="3" max="3" width="16.7109375" customWidth="1"/>
    <col min="4" max="4" width="16.28515625" customWidth="1"/>
    <col min="5" max="5" width="12.28515625" customWidth="1"/>
    <col min="6" max="6" width="12.5703125" customWidth="1"/>
    <col min="7" max="7" width="8.140625" customWidth="1"/>
  </cols>
  <sheetData>
    <row r="1" spans="1:11" ht="21" x14ac:dyDescent="0.35">
      <c r="D1" s="5" t="s">
        <v>101</v>
      </c>
    </row>
    <row r="3" spans="1:11" x14ac:dyDescent="0.25">
      <c r="A3" s="1" t="s">
        <v>0</v>
      </c>
      <c r="B3" s="1" t="s">
        <v>2</v>
      </c>
      <c r="C3" s="1" t="s">
        <v>4</v>
      </c>
      <c r="D3" s="1" t="s">
        <v>5</v>
      </c>
      <c r="E3" s="1" t="s">
        <v>1</v>
      </c>
      <c r="F3" s="1" t="s">
        <v>3</v>
      </c>
      <c r="G3" s="1" t="s">
        <v>6</v>
      </c>
      <c r="H3" s="1" t="s">
        <v>22</v>
      </c>
      <c r="I3" s="1" t="s">
        <v>8</v>
      </c>
      <c r="J3" s="2"/>
      <c r="K3" s="2"/>
    </row>
    <row r="4" spans="1:11" x14ac:dyDescent="0.25">
      <c r="A4" s="2" t="s">
        <v>68</v>
      </c>
      <c r="B4" s="14"/>
      <c r="C4" s="4">
        <v>414</v>
      </c>
      <c r="D4" s="2"/>
      <c r="E4" s="2"/>
      <c r="F4" s="4">
        <v>2000</v>
      </c>
      <c r="G4" s="2" t="s">
        <v>72</v>
      </c>
      <c r="H4" s="2" t="s">
        <v>38</v>
      </c>
      <c r="I4" s="2">
        <v>2022</v>
      </c>
      <c r="J4" s="2"/>
      <c r="K4" s="2"/>
    </row>
    <row r="5" spans="1:11" x14ac:dyDescent="0.25">
      <c r="A5" s="2" t="s">
        <v>69</v>
      </c>
      <c r="B5" s="14"/>
      <c r="C5" s="4">
        <v>414</v>
      </c>
      <c r="D5" s="2"/>
      <c r="E5" s="2"/>
      <c r="F5" s="4">
        <v>2000</v>
      </c>
      <c r="G5" s="2" t="s">
        <v>72</v>
      </c>
      <c r="H5" s="2" t="s">
        <v>38</v>
      </c>
      <c r="I5" s="2">
        <v>2022</v>
      </c>
      <c r="J5" s="2"/>
      <c r="K5" s="2"/>
    </row>
    <row r="6" spans="1:11" x14ac:dyDescent="0.25">
      <c r="A6" s="2" t="s">
        <v>70</v>
      </c>
      <c r="B6" s="14"/>
      <c r="C6" s="4">
        <v>414</v>
      </c>
      <c r="D6" s="2"/>
      <c r="E6" s="2"/>
      <c r="F6" s="4">
        <v>2000</v>
      </c>
      <c r="G6" s="2" t="s">
        <v>72</v>
      </c>
      <c r="H6" s="2" t="s">
        <v>38</v>
      </c>
      <c r="I6" s="2">
        <v>2022</v>
      </c>
      <c r="J6" s="2"/>
      <c r="K6" s="2"/>
    </row>
    <row r="7" spans="1:11" x14ac:dyDescent="0.25">
      <c r="A7" s="2" t="s">
        <v>68</v>
      </c>
      <c r="B7" s="14">
        <v>144.80000000000001</v>
      </c>
      <c r="C7" s="4"/>
      <c r="D7" s="2"/>
      <c r="E7" s="2"/>
      <c r="F7" s="55">
        <v>44656</v>
      </c>
      <c r="G7" s="2"/>
      <c r="H7" s="2" t="s">
        <v>130</v>
      </c>
      <c r="I7" s="2"/>
      <c r="J7" s="2"/>
      <c r="K7" s="2"/>
    </row>
    <row r="8" spans="1:11" x14ac:dyDescent="0.25">
      <c r="A8" s="2" t="s">
        <v>69</v>
      </c>
      <c r="B8" s="14">
        <v>144.80000000000001</v>
      </c>
      <c r="C8" s="4"/>
      <c r="D8" s="2"/>
      <c r="E8" s="2"/>
      <c r="F8" s="55">
        <v>44656</v>
      </c>
      <c r="G8" s="2"/>
      <c r="H8" s="2" t="s">
        <v>130</v>
      </c>
      <c r="I8" s="2"/>
      <c r="J8" s="2"/>
      <c r="K8" s="2"/>
    </row>
    <row r="9" spans="1:11" x14ac:dyDescent="0.25">
      <c r="A9" s="2" t="s">
        <v>70</v>
      </c>
      <c r="B9" s="14">
        <v>144.80000000000001</v>
      </c>
      <c r="C9" s="4"/>
      <c r="D9" s="2"/>
      <c r="E9" s="2"/>
      <c r="F9" s="55">
        <v>44656</v>
      </c>
      <c r="G9" s="2"/>
      <c r="H9" s="2" t="s">
        <v>130</v>
      </c>
      <c r="I9" s="2"/>
      <c r="J9" s="2"/>
      <c r="K9" s="2"/>
    </row>
    <row r="10" spans="1:11" x14ac:dyDescent="0.25">
      <c r="A10" s="2" t="s">
        <v>121</v>
      </c>
      <c r="B10" s="14">
        <v>189.95</v>
      </c>
      <c r="C10" s="4"/>
      <c r="D10" s="2"/>
      <c r="E10" s="2"/>
      <c r="F10" s="2">
        <v>2020</v>
      </c>
      <c r="G10" s="2" t="s">
        <v>244</v>
      </c>
      <c r="H10" s="2"/>
      <c r="I10" s="2"/>
      <c r="J10" s="2"/>
      <c r="K10" s="2"/>
    </row>
    <row r="11" spans="1:11" x14ac:dyDescent="0.25">
      <c r="A11" s="2" t="s">
        <v>133</v>
      </c>
      <c r="B11" s="14">
        <v>882.8</v>
      </c>
      <c r="C11" s="4">
        <v>900</v>
      </c>
      <c r="D11" s="2"/>
      <c r="E11" s="2"/>
      <c r="F11" s="2">
        <v>2016</v>
      </c>
      <c r="G11" s="2" t="s">
        <v>134</v>
      </c>
      <c r="H11" s="2"/>
      <c r="I11" s="2"/>
      <c r="J11" s="2"/>
      <c r="K11" s="2"/>
    </row>
    <row r="12" spans="1:11" x14ac:dyDescent="0.25">
      <c r="B12" s="25">
        <f>SUM(B4:B11)</f>
        <v>1507.15</v>
      </c>
    </row>
    <row r="13" spans="1:11" x14ac:dyDescent="0.25">
      <c r="B13" s="25"/>
    </row>
  </sheetData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82ef506-88f6-4de6-8d52-9b7190f82b71">
      <Terms xmlns="http://schemas.microsoft.com/office/infopath/2007/PartnerControls"/>
    </lcf76f155ced4ddcb4097134ff3c332f>
    <TaxCatchAll xmlns="3def1f32-766a-4977-8327-d6ad4478cffe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314CAC2BA00C146A8ADC568D167BEF6" ma:contentTypeVersion="18" ma:contentTypeDescription="Create a new document." ma:contentTypeScope="" ma:versionID="9a680f993b5ce38091800e37b2f8abac">
  <xsd:schema xmlns:xsd="http://www.w3.org/2001/XMLSchema" xmlns:xs="http://www.w3.org/2001/XMLSchema" xmlns:p="http://schemas.microsoft.com/office/2006/metadata/properties" xmlns:ns2="782ef506-88f6-4de6-8d52-9b7190f82b71" xmlns:ns3="3def1f32-766a-4977-8327-d6ad4478cffe" targetNamespace="http://schemas.microsoft.com/office/2006/metadata/properties" ma:root="true" ma:fieldsID="92e123d15933fbe0014f4da586bbd755" ns2:_="" ns3:_="">
    <xsd:import namespace="782ef506-88f6-4de6-8d52-9b7190f82b71"/>
    <xsd:import namespace="3def1f32-766a-4977-8327-d6ad4478cff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2ef506-88f6-4de6-8d52-9b7190f82b7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0aa4be75-25a3-4867-8a5f-bd9db3f42bf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ef1f32-766a-4977-8327-d6ad4478cffe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7f7ac77e-5094-4f3e-8b04-264b4f225179}" ma:internalName="TaxCatchAll" ma:showField="CatchAllData" ma:web="3def1f32-766a-4977-8327-d6ad4478cff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D9DFAEE-E713-4BBD-9F50-342A3C110404}">
  <ds:schemaRefs>
    <ds:schemaRef ds:uri="http://schemas.microsoft.com/office/2006/metadata/properties"/>
    <ds:schemaRef ds:uri="http://schemas.microsoft.com/office/infopath/2007/PartnerControls"/>
    <ds:schemaRef ds:uri="782ef506-88f6-4de6-8d52-9b7190f82b71"/>
    <ds:schemaRef ds:uri="3def1f32-766a-4977-8327-d6ad4478cffe"/>
  </ds:schemaRefs>
</ds:datastoreItem>
</file>

<file path=customXml/itemProps2.xml><?xml version="1.0" encoding="utf-8"?>
<ds:datastoreItem xmlns:ds="http://schemas.openxmlformats.org/officeDocument/2006/customXml" ds:itemID="{67934975-C3C7-426F-B1F3-2DD46F5BBCF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889BB4E-39F1-401B-BE32-0E0BF753FDC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82ef506-88f6-4de6-8d52-9b7190f82b71"/>
    <ds:schemaRef ds:uri="3def1f32-766a-4977-8327-d6ad4478cff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17</vt:i4>
      </vt:variant>
    </vt:vector>
  </HeadingPairs>
  <TitlesOfParts>
    <vt:vector size="36" baseType="lpstr">
      <vt:lpstr>Cemetery</vt:lpstr>
      <vt:lpstr>Playing Fields</vt:lpstr>
      <vt:lpstr>Enniscaven</vt:lpstr>
      <vt:lpstr>Freda's Triangle</vt:lpstr>
      <vt:lpstr>Trelavour Prazey</vt:lpstr>
      <vt:lpstr>Bus Shelters</vt:lpstr>
      <vt:lpstr>Public Seats</vt:lpstr>
      <vt:lpstr>Summary</vt:lpstr>
      <vt:lpstr>Tourist Information Boards</vt:lpstr>
      <vt:lpstr>Trelavour Sq, St Dennis</vt:lpstr>
      <vt:lpstr>Hendra Prazey, St Dennis</vt:lpstr>
      <vt:lpstr>Road Safety Equipment</vt:lpstr>
      <vt:lpstr>Tools</vt:lpstr>
      <vt:lpstr>Office Equipment</vt:lpstr>
      <vt:lpstr>Church Rd, St Dennis</vt:lpstr>
      <vt:lpstr>Long Term Investments</vt:lpstr>
      <vt:lpstr>Public Toilets</vt:lpstr>
      <vt:lpstr>Litter Pick Equipment</vt:lpstr>
      <vt:lpstr>seat check sheet</vt:lpstr>
      <vt:lpstr>'Bus Shelters'!Print_Area</vt:lpstr>
      <vt:lpstr>Cemetery!Print_Area</vt:lpstr>
      <vt:lpstr>'Church Rd, St Dennis'!Print_Area</vt:lpstr>
      <vt:lpstr>Enniscaven!Print_Area</vt:lpstr>
      <vt:lpstr>'Freda''s Triangle'!Print_Area</vt:lpstr>
      <vt:lpstr>'Hendra Prazey, St Dennis'!Print_Area</vt:lpstr>
      <vt:lpstr>'Long Term Investments'!Print_Area</vt:lpstr>
      <vt:lpstr>'Office Equipment'!Print_Area</vt:lpstr>
      <vt:lpstr>'Playing Fields'!Print_Area</vt:lpstr>
      <vt:lpstr>'Public Seats'!Print_Area</vt:lpstr>
      <vt:lpstr>'Public Toilets'!Print_Area</vt:lpstr>
      <vt:lpstr>'Road Safety Equipment'!Print_Area</vt:lpstr>
      <vt:lpstr>'seat check sheet'!Print_Area</vt:lpstr>
      <vt:lpstr>Tools!Print_Area</vt:lpstr>
      <vt:lpstr>'Tourist Information Boards'!Print_Area</vt:lpstr>
      <vt:lpstr>'Trelavour Prazey'!Print_Area</vt:lpstr>
      <vt:lpstr>'Trelavour Sq, St Dennis'!Print_Area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Wendy</dc:creator>
  <cp:lastModifiedBy>Parish Clerk</cp:lastModifiedBy>
  <cp:lastPrinted>2024-06-05T09:33:40Z</cp:lastPrinted>
  <dcterms:created xsi:type="dcterms:W3CDTF">2015-01-29T13:10:03Z</dcterms:created>
  <dcterms:modified xsi:type="dcterms:W3CDTF">2024-06-05T09:33:43Z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0x0101007314CAC2BA00C146A8ADC568D167BEF6</vt:lpwstr>
  </property>
  <property fmtid="{D5CDD505-2E9C-101B-9397-08002B2CF9AE}" pid="3" name="MediaServiceImageTags">
    <vt:lpwstr/>
  </property>
</Properties>
</file>